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36" windowWidth="22692" windowHeight="927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2" i="1"/>
  <c r="E41" s="1"/>
  <c r="D41"/>
  <c r="C41"/>
  <c r="E40"/>
  <c r="E39"/>
  <c r="E38" s="1"/>
  <c r="E37" s="1"/>
  <c r="D38"/>
  <c r="C38"/>
  <c r="C37" s="1"/>
  <c r="C28" s="1"/>
  <c r="C27" s="1"/>
  <c r="D37"/>
  <c r="E36"/>
  <c r="E35"/>
  <c r="E34"/>
  <c r="E33"/>
  <c r="E32"/>
  <c r="E31"/>
  <c r="E30"/>
  <c r="E29" s="1"/>
  <c r="E28" s="1"/>
  <c r="E27" s="1"/>
  <c r="D29"/>
  <c r="D28" s="1"/>
  <c r="D27" s="1"/>
  <c r="C29"/>
  <c r="E53"/>
  <c r="E48"/>
  <c r="E49"/>
  <c r="E50"/>
  <c r="E51"/>
  <c r="E47"/>
  <c r="D25"/>
  <c r="C25"/>
  <c r="B25"/>
  <c r="C13"/>
  <c r="D13"/>
  <c r="C14"/>
  <c r="D14"/>
  <c r="C15"/>
  <c r="D15"/>
  <c r="C16"/>
  <c r="D16"/>
  <c r="C17"/>
  <c r="D17"/>
  <c r="C18"/>
  <c r="D18"/>
  <c r="C19"/>
  <c r="D19"/>
  <c r="C22"/>
  <c r="D22"/>
  <c r="C23"/>
  <c r="D23"/>
  <c r="B23"/>
  <c r="B22"/>
  <c r="B19"/>
  <c r="B18"/>
  <c r="B17"/>
  <c r="B16"/>
  <c r="B15"/>
  <c r="B14"/>
  <c r="B13"/>
  <c r="C46"/>
  <c r="C45" s="1"/>
  <c r="D46"/>
  <c r="D45" s="1"/>
  <c r="B46"/>
  <c r="B45" s="1"/>
  <c r="B41"/>
  <c r="B38"/>
  <c r="B37" s="1"/>
  <c r="B29"/>
  <c r="E17" l="1"/>
  <c r="E13"/>
  <c r="E18"/>
  <c r="E16"/>
  <c r="E14"/>
  <c r="E19"/>
  <c r="E15"/>
  <c r="B21"/>
  <c r="B20" s="1"/>
  <c r="B28"/>
  <c r="B27" s="1"/>
  <c r="C21"/>
  <c r="C20" s="1"/>
  <c r="C12"/>
  <c r="D21"/>
  <c r="D20" s="1"/>
  <c r="D12"/>
  <c r="C11" l="1"/>
  <c r="C10" s="1"/>
  <c r="D11"/>
  <c r="D10" s="1"/>
  <c r="B12"/>
  <c r="E52"/>
  <c r="D52"/>
  <c r="C52"/>
  <c r="B52"/>
  <c r="D44"/>
  <c r="E24"/>
  <c r="D24"/>
  <c r="C24"/>
  <c r="B24"/>
  <c r="E23"/>
  <c r="E22"/>
  <c r="E21" s="1"/>
  <c r="E20" s="1"/>
  <c r="E46" l="1"/>
  <c r="E12"/>
  <c r="C44"/>
  <c r="B11"/>
  <c r="B10" s="1"/>
  <c r="B44"/>
  <c r="E45" l="1"/>
  <c r="E44" s="1"/>
  <c r="E11"/>
  <c r="E10" s="1"/>
</calcChain>
</file>

<file path=xl/sharedStrings.xml><?xml version="1.0" encoding="utf-8"?>
<sst xmlns="http://schemas.openxmlformats.org/spreadsheetml/2006/main" count="60" uniqueCount="42">
  <si>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</si>
  <si>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</si>
  <si>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</si>
  <si>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</si>
  <si>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</si>
  <si>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</si>
  <si>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СОНГУУЛИЙН ЕРӨНХИЙ ХОРОО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</si>
  <si>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</si>
  <si>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</si>
  <si>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</si>
  <si>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</si>
  <si>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</si>
  <si>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</si>
  <si>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</si>
  <si>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</si>
  <si>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</si>
  <si>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</si>
  <si>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</si>
  <si>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</si>
  <si>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</si>
  <si>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</si>
  <si>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</si>
  <si>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</si>
  <si>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</si>
  <si>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</si>
  <si>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 xml:space="preserve">   Ажил олгогчоос НД-д төлөх шимтгэл</t>
  </si>
  <si>
    <t>ТӨСВИЙН ГҮЙЦЭТГЭЛИЙГ БАТЛАГДСАН ТӨСВИЙН ТӨЛӨВЛӨГӨӨТЭЙ</t>
  </si>
  <si>
    <t>ХАРЬЦУУЛСАН ХАРЬЦУУЛАЛТ</t>
  </si>
  <si>
    <t>А. Сонгуулийн Ерөнхий Хороо</t>
  </si>
  <si>
    <t>Б. Мэдээллийн технологийн төв</t>
  </si>
  <si>
    <t xml:space="preserve">   Бараа үйлчилгээний бусад зардал</t>
  </si>
  <si>
    <t>Цалин, хөлс болон нэмэгдэл урамшил</t>
  </si>
  <si>
    <t>Ажил олгогчоос нийгмийн даатгалд төлөх шимтгэл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</si>
  <si>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</si>
  <si>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</si>
  <si>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</si>
  <si>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</si>
  <si>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</si>
  <si>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</si>
  <si>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СОНГУУЛИЙН ЕРӨНХИЙ ХОРООНЫ 2016 ОНЫ 03 ДУГААР САРЫН</t>
  </si>
  <si>
    <t>2016.03.31</t>
  </si>
  <si>
    <t>МУ-ын 2016 оны төсвийн тухай хуулиар Сонгуулийн Ерөнхий Хорооны төсөв 25.2 тэрбум төгрөгөөр батлагдсан бөгөөд үүнээс 3 дугаар сард 6192.2 сая төгрөг батлагдсанаас 1185.6 сая төгрөгийн санхүүжилтийг авч 286.6 сая төгрөгийн гүйцэтгэлтэй гарлаа.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</si>
</sst>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topLeftCell="A46" workbookViewId="0">
      <selection activeCell="E61" sqref="E61"/>
    </sheetView>
  </sheetViews>
  <sheetFormatPr defaultColWidth="9.109375" defaultRowHeight="15"/>
  <cols>
    <col min="1" max="1" width="48.5546875" style="1" customWidth="1"/>
    <col min="2" max="2" width="19.6640625" style="2" customWidth="1"/>
    <col min="3" max="3" width="19.6640625" style="1" customWidth="1"/>
    <col min="4" max="4" width="18.5546875" style="1" customWidth="1"/>
    <col min="5" max="5" width="18" style="1" bestFit="1" customWidth="1"/>
    <col min="6" max="6" width="14.6640625" style="1" customWidth="1"/>
    <col min="7" max="16384" width="9.109375" style="1"/>
  </cols>
  <sheetData>
    <row r="1" spans="1:6" ht="15.6">
      <c r="A1" s="24" t="s">
        <v>39</v>
      </c>
      <c r="B1" s="24"/>
      <c r="C1" s="24"/>
      <c r="D1" s="24"/>
      <c r="E1" s="24"/>
      <c r="F1" s="24"/>
    </row>
    <row r="2" spans="1:6" ht="15.6">
      <c r="A2" s="24" t="s">
        <v>26</v>
      </c>
      <c r="B2" s="24"/>
      <c r="C2" s="24"/>
      <c r="D2" s="24"/>
      <c r="E2" s="24"/>
      <c r="F2" s="24"/>
    </row>
    <row r="3" spans="1:6" ht="15.6">
      <c r="A3" s="25" t="s">
        <v>27</v>
      </c>
      <c r="B3" s="25"/>
      <c r="C3" s="25"/>
      <c r="D3" s="25"/>
      <c r="E3" s="25"/>
      <c r="F3" s="25"/>
    </row>
    <row r="4" spans="1:6" ht="15.6">
      <c r="A4" s="10"/>
      <c r="B4" s="10"/>
    </row>
    <row r="5" spans="1:6" ht="15.6">
      <c r="A5" s="11" t="s">
        <v>16</v>
      </c>
      <c r="B5" s="11"/>
    </row>
    <row r="6" spans="1:6" ht="15.6">
      <c r="A6" s="30" t="s">
        <v>17</v>
      </c>
      <c r="B6" s="30"/>
    </row>
    <row r="7" spans="1:6">
      <c r="B7" s="1"/>
      <c r="E7" s="41" t="s">
        <v>40</v>
      </c>
      <c r="F7" s="41"/>
    </row>
    <row r="8" spans="1:6">
      <c r="A8" s="31" t="s">
        <v>0</v>
      </c>
      <c r="B8" s="33" t="s">
        <v>1</v>
      </c>
      <c r="C8" s="34"/>
      <c r="D8" s="35" t="s">
        <v>21</v>
      </c>
      <c r="E8" s="37" t="s">
        <v>22</v>
      </c>
      <c r="F8" s="38"/>
    </row>
    <row r="9" spans="1:6" ht="30">
      <c r="A9" s="32"/>
      <c r="B9" s="13" t="s">
        <v>19</v>
      </c>
      <c r="C9" s="15" t="s">
        <v>20</v>
      </c>
      <c r="D9" s="36"/>
      <c r="E9" s="14" t="s">
        <v>23</v>
      </c>
      <c r="F9" s="14" t="s">
        <v>24</v>
      </c>
    </row>
    <row r="10" spans="1:6" ht="15.6">
      <c r="A10" s="21" t="s">
        <v>2</v>
      </c>
      <c r="B10" s="22">
        <f>B11</f>
        <v>25209253900</v>
      </c>
      <c r="C10" s="22">
        <f t="shared" ref="C10:D10" si="0">C11</f>
        <v>6192202200</v>
      </c>
      <c r="D10" s="22">
        <f t="shared" si="0"/>
        <v>286628522.75999999</v>
      </c>
      <c r="E10" s="22">
        <f t="shared" ref="E10" si="1">E11</f>
        <v>5904650077.2399998</v>
      </c>
      <c r="F10" s="23"/>
    </row>
    <row r="11" spans="1:6" ht="15.6">
      <c r="A11" s="6" t="s">
        <v>3</v>
      </c>
      <c r="B11" s="7">
        <f>B12+B20</f>
        <v>25209253900</v>
      </c>
      <c r="C11" s="7">
        <f t="shared" ref="C11:D11" si="2">C12+C20</f>
        <v>6192202200</v>
      </c>
      <c r="D11" s="7">
        <f t="shared" si="2"/>
        <v>286628522.75999999</v>
      </c>
      <c r="E11" s="7">
        <f>E12+E20</f>
        <v>5904650077.2399998</v>
      </c>
      <c r="F11" s="12"/>
    </row>
    <row r="12" spans="1:6" ht="15.6">
      <c r="A12" s="6" t="s">
        <v>4</v>
      </c>
      <c r="B12" s="7">
        <f>B13+B14+B15+B16+B17+B18+B19</f>
        <v>23835758000</v>
      </c>
      <c r="C12" s="7">
        <f t="shared" ref="C12:D12" si="3">C13+C14+C15+C16+C17+C18+C19</f>
        <v>6190978600</v>
      </c>
      <c r="D12" s="7">
        <f t="shared" si="3"/>
        <v>286328522.75999999</v>
      </c>
      <c r="E12" s="7">
        <f t="shared" ref="E12" si="4">E13+E14+E15+E16+E17+E18+E19</f>
        <v>5904650077.2399998</v>
      </c>
      <c r="F12" s="12"/>
    </row>
    <row r="13" spans="1:6">
      <c r="A13" s="3" t="s">
        <v>12</v>
      </c>
      <c r="B13" s="5">
        <f>B30+B47</f>
        <v>444737900</v>
      </c>
      <c r="C13" s="5">
        <f t="shared" ref="C13:D13" si="5">C30+C47</f>
        <v>111184500</v>
      </c>
      <c r="D13" s="5">
        <f t="shared" si="5"/>
        <v>99708154.210000008</v>
      </c>
      <c r="E13" s="4">
        <f>C13-D13</f>
        <v>11476345.789999992</v>
      </c>
      <c r="F13" s="12"/>
    </row>
    <row r="14" spans="1:6">
      <c r="A14" s="3" t="s">
        <v>25</v>
      </c>
      <c r="B14" s="5">
        <f>B31+B48</f>
        <v>48921100</v>
      </c>
      <c r="C14" s="5">
        <f t="shared" ref="C14:D14" si="6">C31+C48</f>
        <v>12230400</v>
      </c>
      <c r="D14" s="5">
        <f t="shared" si="6"/>
        <v>10967896.99</v>
      </c>
      <c r="E14" s="4">
        <f t="shared" ref="E14:E19" si="7">C14-D14</f>
        <v>1262503.0099999998</v>
      </c>
      <c r="F14" s="12"/>
    </row>
    <row r="15" spans="1:6" ht="30">
      <c r="A15" s="12" t="s">
        <v>9</v>
      </c>
      <c r="B15" s="5">
        <f>B32</f>
        <v>15910300</v>
      </c>
      <c r="C15" s="5">
        <f t="shared" ref="C15:D15" si="8">C32</f>
        <v>3977700</v>
      </c>
      <c r="D15" s="5">
        <f t="shared" si="8"/>
        <v>1820000</v>
      </c>
      <c r="E15" s="4">
        <f t="shared" si="7"/>
        <v>2157700</v>
      </c>
      <c r="F15" s="12"/>
    </row>
    <row r="16" spans="1:6">
      <c r="A16" s="3" t="s">
        <v>10</v>
      </c>
      <c r="B16" s="4">
        <f>B33+B49</f>
        <v>43948600</v>
      </c>
      <c r="C16" s="4">
        <f t="shared" ref="C16:D16" si="9">C33+C49</f>
        <v>10894500</v>
      </c>
      <c r="D16" s="4">
        <f t="shared" si="9"/>
        <v>9782470.5099999998</v>
      </c>
      <c r="E16" s="4">
        <f t="shared" si="7"/>
        <v>1112029.4900000002</v>
      </c>
      <c r="F16" s="12"/>
    </row>
    <row r="17" spans="1:6">
      <c r="A17" s="3" t="s">
        <v>11</v>
      </c>
      <c r="B17" s="4">
        <f>B34+B50</f>
        <v>6777400</v>
      </c>
      <c r="C17" s="4">
        <f t="shared" ref="C17:D17" si="10">C34+C50</f>
        <v>1232400</v>
      </c>
      <c r="D17" s="4">
        <f t="shared" si="10"/>
        <v>0</v>
      </c>
      <c r="E17" s="4">
        <f t="shared" si="7"/>
        <v>1232400</v>
      </c>
      <c r="F17" s="12"/>
    </row>
    <row r="18" spans="1:6" ht="30">
      <c r="A18" s="16" t="s">
        <v>13</v>
      </c>
      <c r="B18" s="4">
        <f>B35+B51</f>
        <v>190587200</v>
      </c>
      <c r="C18" s="4">
        <f t="shared" ref="C18:D18" si="11">C35+C51</f>
        <v>48059100</v>
      </c>
      <c r="D18" s="4">
        <f t="shared" si="11"/>
        <v>42331490</v>
      </c>
      <c r="E18" s="4">
        <f t="shared" si="7"/>
        <v>5727610</v>
      </c>
      <c r="F18" s="12"/>
    </row>
    <row r="19" spans="1:6">
      <c r="A19" s="16" t="s">
        <v>30</v>
      </c>
      <c r="B19" s="4">
        <f>B36</f>
        <v>23084875500</v>
      </c>
      <c r="C19" s="4">
        <f t="shared" ref="C19:D19" si="12">C36</f>
        <v>6003400000</v>
      </c>
      <c r="D19" s="4">
        <f t="shared" si="12"/>
        <v>121718511.05</v>
      </c>
      <c r="E19" s="4">
        <f t="shared" si="7"/>
        <v>5881681488.9499998</v>
      </c>
      <c r="F19" s="12"/>
    </row>
    <row r="20" spans="1:6" ht="15.6">
      <c r="A20" s="6" t="s">
        <v>8</v>
      </c>
      <c r="B20" s="7">
        <f>B21</f>
        <v>1373495900</v>
      </c>
      <c r="C20" s="7">
        <f t="shared" ref="C20:D20" si="13">C21</f>
        <v>1223600</v>
      </c>
      <c r="D20" s="7">
        <f t="shared" si="13"/>
        <v>300000</v>
      </c>
      <c r="E20" s="7">
        <f t="shared" ref="E20" si="14">E21</f>
        <v>0</v>
      </c>
      <c r="F20" s="12"/>
    </row>
    <row r="21" spans="1:6">
      <c r="A21" s="3" t="s">
        <v>5</v>
      </c>
      <c r="B21" s="4">
        <f>B22+B23</f>
        <v>1373495900</v>
      </c>
      <c r="C21" s="4">
        <f t="shared" ref="C21:D21" si="15">C22+C23</f>
        <v>1223600</v>
      </c>
      <c r="D21" s="4">
        <f t="shared" si="15"/>
        <v>300000</v>
      </c>
      <c r="E21" s="4">
        <f t="shared" ref="E21" si="16">E22</f>
        <v>0</v>
      </c>
      <c r="F21" s="12"/>
    </row>
    <row r="22" spans="1:6">
      <c r="A22" s="3" t="s">
        <v>14</v>
      </c>
      <c r="B22" s="4">
        <f>B39</f>
        <v>1366765900</v>
      </c>
      <c r="C22" s="4">
        <f t="shared" ref="C22:D22" si="17">C39</f>
        <v>0</v>
      </c>
      <c r="D22" s="4">
        <f t="shared" si="17"/>
        <v>0</v>
      </c>
      <c r="E22" s="4">
        <f t="shared" ref="E22" si="18">C22-D22</f>
        <v>0</v>
      </c>
      <c r="F22" s="12"/>
    </row>
    <row r="23" spans="1:6" ht="30">
      <c r="A23" s="12" t="s">
        <v>15</v>
      </c>
      <c r="B23" s="4">
        <f>B40</f>
        <v>6730000</v>
      </c>
      <c r="C23" s="4">
        <f t="shared" ref="C23:D23" si="19">C40</f>
        <v>1223600</v>
      </c>
      <c r="D23" s="4">
        <f t="shared" si="19"/>
        <v>300000</v>
      </c>
      <c r="E23" s="4">
        <f t="shared" ref="E23" si="20">C23-D23</f>
        <v>923600</v>
      </c>
      <c r="F23" s="12"/>
    </row>
    <row r="24" spans="1:6" ht="15.6">
      <c r="A24" s="20" t="s">
        <v>7</v>
      </c>
      <c r="B24" s="7">
        <f>B25</f>
        <v>25209253900</v>
      </c>
      <c r="C24" s="7">
        <f t="shared" ref="C24:E24" si="21">C25</f>
        <v>6192202200</v>
      </c>
      <c r="D24" s="7">
        <f t="shared" si="21"/>
        <v>1185594600</v>
      </c>
      <c r="E24" s="7">
        <f t="shared" si="21"/>
        <v>0</v>
      </c>
      <c r="F24" s="12"/>
    </row>
    <row r="25" spans="1:6">
      <c r="A25" s="3" t="s">
        <v>18</v>
      </c>
      <c r="B25" s="4">
        <f>B42+B53</f>
        <v>25209253900</v>
      </c>
      <c r="C25" s="4">
        <f>C42+C53</f>
        <v>6192202200</v>
      </c>
      <c r="D25" s="4">
        <f>D42+D53</f>
        <v>1185594600</v>
      </c>
      <c r="E25" s="4"/>
      <c r="F25" s="12"/>
    </row>
    <row r="26" spans="1:6" ht="15.6">
      <c r="A26" s="27" t="s">
        <v>28</v>
      </c>
      <c r="B26" s="28"/>
      <c r="C26" s="28"/>
      <c r="D26" s="28"/>
      <c r="E26" s="28"/>
      <c r="F26" s="29"/>
    </row>
    <row r="27" spans="1:6" ht="15.6">
      <c r="A27" s="6" t="s">
        <v>2</v>
      </c>
      <c r="B27" s="7">
        <f>B28</f>
        <v>24928561600</v>
      </c>
      <c r="C27" s="7">
        <f t="shared" ref="C27:E27" si="22">C28</f>
        <v>6121650500</v>
      </c>
      <c r="D27" s="7">
        <f t="shared" si="22"/>
        <v>219983427.09</v>
      </c>
      <c r="E27" s="7">
        <f t="shared" si="22"/>
        <v>5901667072.9099998</v>
      </c>
      <c r="F27" s="12"/>
    </row>
    <row r="28" spans="1:6" ht="15.6">
      <c r="A28" s="6" t="s">
        <v>3</v>
      </c>
      <c r="B28" s="7">
        <f>B29+B37</f>
        <v>24928561600</v>
      </c>
      <c r="C28" s="7">
        <f>C29+C37</f>
        <v>6121650500</v>
      </c>
      <c r="D28" s="7">
        <f>D29+D37</f>
        <v>219983427.09</v>
      </c>
      <c r="E28" s="7">
        <f>E29+E37</f>
        <v>5901667072.9099998</v>
      </c>
      <c r="F28" s="12"/>
    </row>
    <row r="29" spans="1:6" ht="15.6">
      <c r="A29" s="6" t="s">
        <v>4</v>
      </c>
      <c r="B29" s="7">
        <f>B30+B31+B32+B33+B34+B35+B36</f>
        <v>23555065700</v>
      </c>
      <c r="C29" s="7">
        <f t="shared" ref="C29:E29" si="23">C30+C31+C32+C33+C34+C35+C36</f>
        <v>6120426900</v>
      </c>
      <c r="D29" s="7">
        <f t="shared" si="23"/>
        <v>219683427.09</v>
      </c>
      <c r="E29" s="7">
        <f t="shared" si="23"/>
        <v>5900743472.9099998</v>
      </c>
      <c r="F29" s="12"/>
    </row>
    <row r="30" spans="1:6">
      <c r="A30" s="3" t="s">
        <v>31</v>
      </c>
      <c r="B30" s="5">
        <v>287155800</v>
      </c>
      <c r="C30" s="5">
        <v>71789100</v>
      </c>
      <c r="D30" s="4">
        <v>62590514.590000004</v>
      </c>
      <c r="E30" s="4">
        <f>C30-D30</f>
        <v>9198585.4099999964</v>
      </c>
      <c r="F30" s="12"/>
    </row>
    <row r="31" spans="1:6">
      <c r="A31" s="3" t="s">
        <v>36</v>
      </c>
      <c r="B31" s="5">
        <v>31587000</v>
      </c>
      <c r="C31" s="5">
        <v>7896900</v>
      </c>
      <c r="D31" s="19">
        <v>6884956.6100000003</v>
      </c>
      <c r="E31" s="4">
        <f t="shared" ref="E31:E36" si="24">C31-D31</f>
        <v>1011943.3899999997</v>
      </c>
      <c r="F31" s="12"/>
    </row>
    <row r="32" spans="1:6">
      <c r="A32" s="3" t="s">
        <v>37</v>
      </c>
      <c r="B32" s="5">
        <v>15910300</v>
      </c>
      <c r="C32" s="5">
        <v>3977700</v>
      </c>
      <c r="D32" s="4">
        <v>1820000</v>
      </c>
      <c r="E32" s="4">
        <f t="shared" si="24"/>
        <v>2157700</v>
      </c>
      <c r="F32" s="12"/>
    </row>
    <row r="33" spans="1:6">
      <c r="A33" s="3" t="s">
        <v>33</v>
      </c>
      <c r="B33" s="4">
        <v>31108500</v>
      </c>
      <c r="C33" s="4">
        <v>7730700</v>
      </c>
      <c r="D33" s="4">
        <v>7305954.8399999999</v>
      </c>
      <c r="E33" s="4">
        <f t="shared" si="24"/>
        <v>424745.16000000015</v>
      </c>
      <c r="F33" s="12"/>
    </row>
    <row r="34" spans="1:6">
      <c r="A34" s="3" t="s">
        <v>34</v>
      </c>
      <c r="B34" s="4">
        <v>3664800</v>
      </c>
      <c r="C34" s="4">
        <v>666400</v>
      </c>
      <c r="D34" s="4">
        <v>0</v>
      </c>
      <c r="E34" s="4">
        <f t="shared" si="24"/>
        <v>666400</v>
      </c>
      <c r="F34" s="12"/>
    </row>
    <row r="35" spans="1:6" ht="30">
      <c r="A35" s="16" t="s">
        <v>35</v>
      </c>
      <c r="B35" s="4">
        <v>100763800</v>
      </c>
      <c r="C35" s="4">
        <v>24966100</v>
      </c>
      <c r="D35" s="4">
        <v>19363490</v>
      </c>
      <c r="E35" s="4">
        <f t="shared" si="24"/>
        <v>5602610</v>
      </c>
      <c r="F35" s="12"/>
    </row>
    <row r="36" spans="1:6">
      <c r="A36" s="3" t="s">
        <v>38</v>
      </c>
      <c r="B36" s="5">
        <v>23084875500</v>
      </c>
      <c r="C36" s="4">
        <v>6003400000</v>
      </c>
      <c r="D36" s="4">
        <v>121718511.05</v>
      </c>
      <c r="E36" s="4">
        <f t="shared" si="24"/>
        <v>5881681488.9499998</v>
      </c>
      <c r="F36" s="12"/>
    </row>
    <row r="37" spans="1:6" ht="15.6">
      <c r="A37" s="6" t="s">
        <v>8</v>
      </c>
      <c r="B37" s="7">
        <f>B38</f>
        <v>1373495900</v>
      </c>
      <c r="C37" s="7">
        <f t="shared" ref="C37:E37" si="25">C38</f>
        <v>1223600</v>
      </c>
      <c r="D37" s="7">
        <f t="shared" si="25"/>
        <v>300000</v>
      </c>
      <c r="E37" s="7">
        <f t="shared" si="25"/>
        <v>923600</v>
      </c>
      <c r="F37" s="12"/>
    </row>
    <row r="38" spans="1:6">
      <c r="A38" s="3" t="s">
        <v>5</v>
      </c>
      <c r="B38" s="4">
        <f>B39+B40</f>
        <v>1373495900</v>
      </c>
      <c r="C38" s="4">
        <f t="shared" ref="C38:E38" si="26">C39+C40</f>
        <v>1223600</v>
      </c>
      <c r="D38" s="4">
        <f t="shared" si="26"/>
        <v>300000</v>
      </c>
      <c r="E38" s="4">
        <f t="shared" si="26"/>
        <v>923600</v>
      </c>
      <c r="F38" s="12"/>
    </row>
    <row r="39" spans="1:6">
      <c r="A39" s="3" t="s">
        <v>14</v>
      </c>
      <c r="B39" s="4">
        <v>1366765900</v>
      </c>
      <c r="C39" s="4">
        <v>0</v>
      </c>
      <c r="D39" s="4">
        <v>0</v>
      </c>
      <c r="E39" s="4">
        <f t="shared" ref="E39:E40" si="27">C39-D39</f>
        <v>0</v>
      </c>
      <c r="F39" s="12"/>
    </row>
    <row r="40" spans="1:6" ht="30">
      <c r="A40" s="12" t="s">
        <v>15</v>
      </c>
      <c r="B40" s="4">
        <v>6730000</v>
      </c>
      <c r="C40" s="4">
        <v>1223600</v>
      </c>
      <c r="D40" s="4">
        <v>300000</v>
      </c>
      <c r="E40" s="4">
        <f t="shared" si="27"/>
        <v>923600</v>
      </c>
      <c r="F40" s="12"/>
    </row>
    <row r="41" spans="1:6" ht="15.6">
      <c r="A41" s="20" t="s">
        <v>7</v>
      </c>
      <c r="B41" s="7">
        <f>B42</f>
        <v>24928561600</v>
      </c>
      <c r="C41" s="7">
        <f t="shared" ref="C41:E41" si="28">C42</f>
        <v>6121650500</v>
      </c>
      <c r="D41" s="7">
        <f t="shared" si="28"/>
        <v>1115167900</v>
      </c>
      <c r="E41" s="7">
        <f t="shared" si="28"/>
        <v>5006482600</v>
      </c>
      <c r="F41" s="12"/>
    </row>
    <row r="42" spans="1:6">
      <c r="A42" s="3" t="s">
        <v>18</v>
      </c>
      <c r="B42" s="4">
        <v>24928561600</v>
      </c>
      <c r="C42" s="4">
        <v>6121650500</v>
      </c>
      <c r="D42" s="4">
        <v>1115167900</v>
      </c>
      <c r="E42" s="4">
        <f t="shared" ref="E42" si="29">C42-D42</f>
        <v>5006482600</v>
      </c>
      <c r="F42" s="12"/>
    </row>
    <row r="43" spans="1:6" ht="15.6">
      <c r="A43" s="27" t="s">
        <v>29</v>
      </c>
      <c r="B43" s="28"/>
      <c r="C43" s="28"/>
      <c r="D43" s="28"/>
      <c r="E43" s="28"/>
      <c r="F43" s="29"/>
    </row>
    <row r="44" spans="1:6" ht="15.6">
      <c r="A44" s="6" t="s">
        <v>2</v>
      </c>
      <c r="B44" s="7">
        <f>B45</f>
        <v>280692300</v>
      </c>
      <c r="C44" s="7">
        <f>C45</f>
        <v>70551700</v>
      </c>
      <c r="D44" s="7">
        <f>D45</f>
        <v>66645095.670000002</v>
      </c>
      <c r="E44" s="7">
        <f t="shared" ref="E44:E45" si="30">E45</f>
        <v>3906604.3300000029</v>
      </c>
      <c r="F44" s="12"/>
    </row>
    <row r="45" spans="1:6" ht="15.6">
      <c r="A45" s="6" t="s">
        <v>3</v>
      </c>
      <c r="B45" s="7">
        <f>B46</f>
        <v>280692300</v>
      </c>
      <c r="C45" s="7">
        <f t="shared" ref="C45:D45" si="31">C46</f>
        <v>70551700</v>
      </c>
      <c r="D45" s="7">
        <f t="shared" si="31"/>
        <v>66645095.670000002</v>
      </c>
      <c r="E45" s="7">
        <f t="shared" si="30"/>
        <v>3906604.3300000029</v>
      </c>
      <c r="F45" s="12"/>
    </row>
    <row r="46" spans="1:6" ht="15.6">
      <c r="A46" s="6" t="s">
        <v>4</v>
      </c>
      <c r="B46" s="7">
        <f>B47+B48+B49+B50+B51</f>
        <v>280692300</v>
      </c>
      <c r="C46" s="7">
        <f t="shared" ref="C46:E46" si="32">C47+C48+C49+C50+C51</f>
        <v>70551700</v>
      </c>
      <c r="D46" s="7">
        <f t="shared" si="32"/>
        <v>66645095.670000002</v>
      </c>
      <c r="E46" s="7">
        <f t="shared" si="32"/>
        <v>3906604.3300000029</v>
      </c>
      <c r="F46" s="12"/>
    </row>
    <row r="47" spans="1:6">
      <c r="A47" s="3" t="s">
        <v>31</v>
      </c>
      <c r="B47" s="5">
        <v>157582100</v>
      </c>
      <c r="C47" s="5">
        <v>39395400</v>
      </c>
      <c r="D47" s="4">
        <v>37117639.619999997</v>
      </c>
      <c r="E47" s="4">
        <f>C47-D47</f>
        <v>2277760.3800000027</v>
      </c>
      <c r="F47" s="12"/>
    </row>
    <row r="48" spans="1:6">
      <c r="A48" s="3" t="s">
        <v>32</v>
      </c>
      <c r="B48" s="5">
        <v>17334100</v>
      </c>
      <c r="C48" s="5">
        <v>4333500</v>
      </c>
      <c r="D48" s="4">
        <v>4082940.38</v>
      </c>
      <c r="E48" s="4">
        <f t="shared" ref="E48:E53" si="33">C48-D48</f>
        <v>250559.62000000011</v>
      </c>
      <c r="F48" s="12"/>
    </row>
    <row r="49" spans="1:6">
      <c r="A49" s="3" t="s">
        <v>33</v>
      </c>
      <c r="B49" s="4">
        <v>12840100</v>
      </c>
      <c r="C49" s="4">
        <v>3163800</v>
      </c>
      <c r="D49" s="4">
        <v>2476515.67</v>
      </c>
      <c r="E49" s="4">
        <f t="shared" si="33"/>
        <v>687284.33000000007</v>
      </c>
      <c r="F49" s="12"/>
    </row>
    <row r="50" spans="1:6">
      <c r="A50" s="3" t="s">
        <v>34</v>
      </c>
      <c r="B50" s="4">
        <v>3112600</v>
      </c>
      <c r="C50" s="4">
        <v>566000</v>
      </c>
      <c r="D50" s="4">
        <v>0</v>
      </c>
      <c r="E50" s="4">
        <f t="shared" si="33"/>
        <v>566000</v>
      </c>
      <c r="F50" s="12"/>
    </row>
    <row r="51" spans="1:6" ht="30">
      <c r="A51" s="16" t="s">
        <v>35</v>
      </c>
      <c r="B51" s="4">
        <v>89823400</v>
      </c>
      <c r="C51" s="4">
        <v>23093000</v>
      </c>
      <c r="D51" s="4">
        <v>22968000</v>
      </c>
      <c r="E51" s="4">
        <f t="shared" si="33"/>
        <v>125000</v>
      </c>
      <c r="F51" s="12"/>
    </row>
    <row r="52" spans="1:6" ht="15.6">
      <c r="A52" s="20" t="s">
        <v>7</v>
      </c>
      <c r="B52" s="7">
        <f>B53</f>
        <v>280692300</v>
      </c>
      <c r="C52" s="7">
        <f t="shared" ref="C52" si="34">C53</f>
        <v>70551700</v>
      </c>
      <c r="D52" s="7">
        <f t="shared" ref="D52" si="35">D53</f>
        <v>70426700</v>
      </c>
      <c r="E52" s="7">
        <f t="shared" ref="E52" si="36">E53</f>
        <v>125000</v>
      </c>
      <c r="F52" s="12"/>
    </row>
    <row r="53" spans="1:6">
      <c r="A53" s="3" t="s">
        <v>18</v>
      </c>
      <c r="B53" s="4">
        <v>280692300</v>
      </c>
      <c r="C53" s="4">
        <v>70551700</v>
      </c>
      <c r="D53" s="4">
        <v>70426700</v>
      </c>
      <c r="E53" s="4">
        <f t="shared" si="33"/>
        <v>125000</v>
      </c>
      <c r="F53" s="12"/>
    </row>
    <row r="54" spans="1:6">
      <c r="A54" s="17"/>
      <c r="B54" s="9"/>
    </row>
    <row r="55" spans="1:6" ht="45" customHeight="1">
      <c r="A55" s="39" t="s">
        <v>41</v>
      </c>
      <c r="B55" s="39"/>
      <c r="C55" s="39"/>
      <c r="D55" s="39"/>
      <c r="E55" s="39"/>
      <c r="F55" s="39"/>
    </row>
    <row r="56" spans="1:6">
      <c r="A56" s="17"/>
      <c r="B56" s="9"/>
    </row>
    <row r="57" spans="1:6">
      <c r="A57" s="17"/>
      <c r="B57" s="9"/>
    </row>
    <row r="58" spans="1:6">
      <c r="A58" s="18"/>
      <c r="B58" s="9"/>
    </row>
    <row r="59" spans="1:6">
      <c r="A59" s="17"/>
      <c r="B59" s="9"/>
    </row>
    <row r="60" spans="1:6">
      <c r="A60" s="40"/>
      <c r="B60" s="40"/>
    </row>
    <row r="61" spans="1:6">
      <c r="A61" s="39"/>
      <c r="B61" s="39"/>
    </row>
    <row r="62" spans="1:6">
      <c r="A62" s="17"/>
      <c r="B62" s="9"/>
    </row>
    <row r="63" spans="1:6">
      <c r="A63" s="17"/>
      <c r="B63" s="9"/>
    </row>
    <row r="64" spans="1:6">
      <c r="A64" s="17"/>
      <c r="B64" s="9"/>
    </row>
    <row r="65" spans="1:2">
      <c r="A65" s="17"/>
      <c r="B65" s="9"/>
    </row>
    <row r="66" spans="1:2">
      <c r="A66" s="17"/>
      <c r="B66" s="9"/>
    </row>
    <row r="67" spans="1:2">
      <c r="A67" s="17"/>
      <c r="B67" s="9"/>
    </row>
    <row r="68" spans="1:2">
      <c r="A68" s="17"/>
      <c r="B68" s="9"/>
    </row>
    <row r="69" spans="1:2">
      <c r="A69" s="17"/>
      <c r="B69" s="9"/>
    </row>
    <row r="70" spans="1:2">
      <c r="A70" s="17"/>
      <c r="B70" s="9"/>
    </row>
    <row r="71" spans="1:2">
      <c r="A71" s="17"/>
      <c r="B71" s="9"/>
    </row>
    <row r="72" spans="1:2">
      <c r="A72" s="17"/>
      <c r="B72" s="9"/>
    </row>
    <row r="73" spans="1:2">
      <c r="A73" s="17"/>
      <c r="B73" s="9"/>
    </row>
    <row r="74" spans="1:2">
      <c r="A74" s="17"/>
      <c r="B74" s="9"/>
    </row>
    <row r="75" spans="1:2">
      <c r="A75" s="8"/>
      <c r="B75" s="9"/>
    </row>
    <row r="76" spans="1:2">
      <c r="A76" s="8"/>
      <c r="B76" s="9"/>
    </row>
    <row r="77" spans="1:2">
      <c r="A77" s="8"/>
      <c r="B77" s="9"/>
    </row>
    <row r="78" spans="1:2">
      <c r="A78" s="8"/>
      <c r="B78" s="9"/>
    </row>
    <row r="79" spans="1:2">
      <c r="A79" s="8"/>
      <c r="B79" s="9"/>
    </row>
    <row r="80" spans="1:2">
      <c r="A80" s="8"/>
      <c r="B80" s="9"/>
    </row>
    <row r="81" spans="1:2">
      <c r="A81" s="8"/>
      <c r="B81" s="9"/>
    </row>
    <row r="82" spans="1:2">
      <c r="A82" s="8"/>
      <c r="B82" s="9"/>
    </row>
    <row r="83" spans="1:2">
      <c r="A83" s="8"/>
      <c r="B83" s="9"/>
    </row>
    <row r="84" spans="1:2">
      <c r="A84" s="8"/>
      <c r="B84" s="9"/>
    </row>
    <row r="85" spans="1:2">
      <c r="A85" s="8"/>
      <c r="B85" s="9"/>
    </row>
    <row r="86" spans="1:2">
      <c r="A86" s="8"/>
      <c r="B86" s="9"/>
    </row>
    <row r="87" spans="1:2">
      <c r="A87" s="8"/>
      <c r="B87" s="9"/>
    </row>
    <row r="88" spans="1:2">
      <c r="A88" s="8"/>
      <c r="B88" s="9"/>
    </row>
    <row r="89" spans="1:2">
      <c r="A89" s="8"/>
      <c r="B89" s="9"/>
    </row>
    <row r="90" spans="1:2">
      <c r="A90" s="8"/>
      <c r="B90" s="9"/>
    </row>
    <row r="91" spans="1:2">
      <c r="A91" s="8"/>
      <c r="B91" s="9"/>
    </row>
    <row r="92" spans="1:2">
      <c r="A92" s="8"/>
      <c r="B92" s="9"/>
    </row>
    <row r="93" spans="1:2">
      <c r="A93" s="8"/>
      <c r="B93" s="9"/>
    </row>
    <row r="94" spans="1:2">
      <c r="A94" s="8"/>
      <c r="B94" s="9"/>
    </row>
    <row r="95" spans="1:2">
      <c r="A95" s="8"/>
      <c r="B95" s="9"/>
    </row>
    <row r="96" spans="1:2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11"/>
    </row>
    <row r="128" spans="1:2">
      <c r="A128" s="11"/>
    </row>
    <row r="129" spans="1:2">
      <c r="A129" s="11"/>
    </row>
    <row r="130" spans="1:2">
      <c r="A130" s="26" t="s">
        <v>6</v>
      </c>
      <c r="B130" s="26"/>
    </row>
    <row r="131" spans="1:2">
      <c r="A131" s="11"/>
    </row>
    <row r="132" spans="1:2">
      <c r="A132" s="11"/>
    </row>
    <row r="133" spans="1:2">
      <c r="A133" s="11"/>
    </row>
  </sheetData>
  <mergeCells count="15">
    <mergeCell ref="A1:F1"/>
    <mergeCell ref="A2:F2"/>
    <mergeCell ref="A3:F3"/>
    <mergeCell ref="A130:B130"/>
    <mergeCell ref="A26:F26"/>
    <mergeCell ref="A43:F43"/>
    <mergeCell ref="A6:B6"/>
    <mergeCell ref="A8:A9"/>
    <mergeCell ref="B8:C8"/>
    <mergeCell ref="D8:D9"/>
    <mergeCell ref="E8:F8"/>
    <mergeCell ref="A55:F55"/>
    <mergeCell ref="A61:B61"/>
    <mergeCell ref="A60:B60"/>
    <mergeCell ref="E7:F7"/>
  </mergeCells>
  <pageMargins left="0.5" right="0.25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undrakh</cp:lastModifiedBy>
  <cp:lastPrinted>2016-02-16T03:50:46Z</cp:lastPrinted>
  <dcterms:created xsi:type="dcterms:W3CDTF">2014-12-25T02:56:02Z</dcterms:created>
  <dcterms:modified xsi:type="dcterms:W3CDTF">2016-04-07T03:32:48Z</dcterms:modified>
</cp:coreProperties>
</file>