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95" yWindow="135" windowWidth="19440" windowHeight="9465"/>
  </bookViews>
  <sheets>
    <sheet name="2016 oni tusuv" sheetId="7" r:id="rId1"/>
  </sheets>
  <calcPr calcId="124519"/>
</workbook>
</file>

<file path=xl/calcChain.xml><?xml version="1.0" encoding="utf-8"?>
<calcChain xmlns="http://schemas.openxmlformats.org/spreadsheetml/2006/main">
  <c r="B8" i="7"/>
  <c r="B9"/>
  <c r="B24"/>
  <c r="B19"/>
  <c r="B10"/>
  <c r="B16" s="1"/>
  <c r="B26"/>
  <c r="B17" l="1"/>
  <c r="B18"/>
  <c r="B14"/>
  <c r="B15"/>
  <c r="B7" l="1"/>
  <c r="B29" s="1"/>
  <c r="B30" s="1"/>
</calcChain>
</file>

<file path=xl/sharedStrings.xml><?xml version="1.0" encoding="utf-8"?>
<sst xmlns="http://schemas.openxmlformats.org/spreadsheetml/2006/main" count="35" uniqueCount="35">
  <si>
    <t xml:space="preserve">    Бага үнэтэй түргэн элэгдэх зүйл худалдан авах</t>
  </si>
  <si>
    <t>Байр ашиглалтын үйлчилгээ</t>
  </si>
  <si>
    <t>Мэдээлэл, технологийн үйлчилгээ</t>
  </si>
  <si>
    <t xml:space="preserve">МОНГОЛ УЛСЫН 2016 ОНЫ ТӨСВИЙН ТУХАЙ ХУУЛИАР БАТЛАГДСАН </t>
  </si>
  <si>
    <t>Үзүүлэлт</t>
  </si>
  <si>
    <t>СЕХ-НЫ ДЭРГЭДЭХ МЭДЭЭЛЛИЙН ТЕХНОЛОГИЙН ТӨВИЙН</t>
  </si>
  <si>
    <t xml:space="preserve"> 2016 ОНЫ ТӨСӨВ</t>
  </si>
  <si>
    <t>мянган төгрөг</t>
  </si>
  <si>
    <t>II. НИЙТ ЗАРЛАГЫН ДҮН</t>
  </si>
  <si>
    <t>IV. УРСГАЛ ЗАРДЛЫН ДҮН</t>
  </si>
  <si>
    <t>Бараа, үйлчилгээний зардал</t>
  </si>
  <si>
    <t>Цалин, хөлс болон нэмэгдэл урамшил</t>
  </si>
  <si>
    <t xml:space="preserve">    Үндсэн цалин</t>
  </si>
  <si>
    <t xml:space="preserve">    Хоол, унааны хөнгөлөлт</t>
  </si>
  <si>
    <t>Ажил олгогчоос нийгмийн даатгалд төлөх шимтгэл</t>
  </si>
  <si>
    <t xml:space="preserve">       Тэтгэврийн даатгал 7%</t>
  </si>
  <si>
    <t xml:space="preserve">       Тэтгэмжийн даатгал 0.8%</t>
  </si>
  <si>
    <t xml:space="preserve">       Ажилгүйдлийн даатгал  0.2%</t>
  </si>
  <si>
    <t xml:space="preserve">       ҮОМШ өвчний даатгал 1%</t>
  </si>
  <si>
    <t xml:space="preserve">    Байгууллага төлөх ЭМД-ын хураамж 2%</t>
  </si>
  <si>
    <t>Хангамж, бараа материалын зардал</t>
  </si>
  <si>
    <t xml:space="preserve">    Бичиг хэрэг</t>
  </si>
  <si>
    <t xml:space="preserve">    Тээвэр (шатахуун)</t>
  </si>
  <si>
    <t xml:space="preserve">    Шуудан, холбоо</t>
  </si>
  <si>
    <t xml:space="preserve"> Томилолт, зочны зардал</t>
  </si>
  <si>
    <t xml:space="preserve">    Дотоод албан томилолт</t>
  </si>
  <si>
    <t>Бусдаар гүйцэтгүүлсэн ажил, үйлчилгээний төлбөр, хураамж</t>
  </si>
  <si>
    <t>ЗАРДЛЫГ САНХҮҮЖҮҮЛЭХ ЭХ ҮҮСВЭР</t>
  </si>
  <si>
    <t xml:space="preserve">     Төсвөөс санхүүжих</t>
  </si>
  <si>
    <t>БАЙГУУЛЛАГЫН ТОО</t>
  </si>
  <si>
    <t>АЖИЛЛАГСАД БҮГД</t>
  </si>
  <si>
    <t>Удирдах ажилтан</t>
  </si>
  <si>
    <t>Гүйцэтгэх ажилтан</t>
  </si>
  <si>
    <t>СЕХ-НЫ ДЭРГЭДЭХ МЭДЭЭЛЛИЙН ТЕХНОЛОГИЙН ТӨВ</t>
  </si>
  <si>
    <t>Батлагдсан төсөв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</si>
</sst>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.0_);_(* \(#,##0.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justify"/>
    </xf>
    <xf numFmtId="0" fontId="3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3" fillId="0" borderId="4" xfId="0" applyFont="1" applyBorder="1" applyAlignment="1">
      <alignment horizontal="right" vertical="top" wrapText="1"/>
    </xf>
    <xf numFmtId="0" fontId="0" fillId="0" borderId="0" xfId="0" applyFont="1"/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4" fillId="0" borderId="4" xfId="1" applyNumberFormat="1" applyFont="1" applyBorder="1" applyAlignment="1">
      <alignment horizontal="right" vertical="top" wrapText="1"/>
    </xf>
    <xf numFmtId="165" fontId="3" fillId="0" borderId="4" xfId="1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115" zoomScaleNormal="115" workbookViewId="0">
      <selection activeCell="A3" sqref="A3:B3"/>
    </sheetView>
  </sheetViews>
  <sheetFormatPr defaultRowHeight="15"/>
  <cols>
    <col min="1" max="1" width="72.140625" customWidth="1"/>
    <col min="2" max="2" width="22.85546875" customWidth="1"/>
  </cols>
  <sheetData>
    <row r="1" spans="1:5" ht="23.25" customHeight="1">
      <c r="A1" s="14" t="s">
        <v>3</v>
      </c>
      <c r="B1" s="14"/>
    </row>
    <row r="2" spans="1:5" ht="15.75">
      <c r="A2" s="13" t="s">
        <v>5</v>
      </c>
      <c r="B2" s="13"/>
    </row>
    <row r="3" spans="1:5" ht="15.75">
      <c r="A3" s="13" t="s">
        <v>6</v>
      </c>
      <c r="B3" s="13"/>
    </row>
    <row r="4" spans="1:5" ht="15.75">
      <c r="A4" s="2"/>
      <c r="B4" s="2"/>
    </row>
    <row r="5" spans="1:5" ht="16.5" thickBot="1">
      <c r="A5" s="3"/>
      <c r="B5" s="8" t="s">
        <v>7</v>
      </c>
    </row>
    <row r="6" spans="1:5" ht="27" customHeight="1" thickBot="1">
      <c r="A6" s="9" t="s">
        <v>4</v>
      </c>
      <c r="B6" s="10" t="s">
        <v>34</v>
      </c>
    </row>
    <row r="7" spans="1:5" ht="22.5" customHeight="1" thickBot="1">
      <c r="A7" s="4" t="s">
        <v>8</v>
      </c>
      <c r="B7" s="11">
        <f>B8</f>
        <v>280692.30000000005</v>
      </c>
    </row>
    <row r="8" spans="1:5" ht="22.5" customHeight="1" thickBot="1">
      <c r="A8" s="4" t="s">
        <v>9</v>
      </c>
      <c r="B8" s="11">
        <f>B9</f>
        <v>280692.30000000005</v>
      </c>
    </row>
    <row r="9" spans="1:5" ht="22.5" customHeight="1" thickBot="1">
      <c r="A9" s="5" t="s">
        <v>10</v>
      </c>
      <c r="B9" s="11">
        <f>B10++B13+B19+B24+B26</f>
        <v>280692.30000000005</v>
      </c>
    </row>
    <row r="10" spans="1:5" ht="22.5" customHeight="1" thickBot="1">
      <c r="A10" s="5" t="s">
        <v>11</v>
      </c>
      <c r="B10" s="11">
        <f>B12+B11</f>
        <v>157582.1</v>
      </c>
      <c r="E10" s="1"/>
    </row>
    <row r="11" spans="1:5" ht="22.5" customHeight="1" thickBot="1">
      <c r="A11" s="4" t="s">
        <v>12</v>
      </c>
      <c r="B11" s="12">
        <v>146692.1</v>
      </c>
    </row>
    <row r="12" spans="1:5" ht="22.5" customHeight="1" thickBot="1">
      <c r="A12" s="4" t="s">
        <v>13</v>
      </c>
      <c r="B12" s="12">
        <v>10890</v>
      </c>
    </row>
    <row r="13" spans="1:5" ht="22.5" customHeight="1" thickBot="1">
      <c r="A13" s="5" t="s">
        <v>14</v>
      </c>
      <c r="B13" s="11">
        <v>17334.099999999999</v>
      </c>
    </row>
    <row r="14" spans="1:5" ht="22.5" customHeight="1" thickBot="1">
      <c r="A14" s="4" t="s">
        <v>15</v>
      </c>
      <c r="B14" s="12">
        <f>B10*7%</f>
        <v>11030.747000000001</v>
      </c>
    </row>
    <row r="15" spans="1:5" ht="22.5" customHeight="1" thickBot="1">
      <c r="A15" s="4" t="s">
        <v>16</v>
      </c>
      <c r="B15" s="12">
        <f>B10*0.8%</f>
        <v>1260.6568</v>
      </c>
    </row>
    <row r="16" spans="1:5" ht="22.5" customHeight="1" thickBot="1">
      <c r="A16" s="4" t="s">
        <v>17</v>
      </c>
      <c r="B16" s="12">
        <f>B10*0.2%</f>
        <v>315.16419999999999</v>
      </c>
    </row>
    <row r="17" spans="1:6" ht="22.5" customHeight="1" thickBot="1">
      <c r="A17" s="4" t="s">
        <v>18</v>
      </c>
      <c r="B17" s="12">
        <f>B10*1%</f>
        <v>1575.8210000000001</v>
      </c>
    </row>
    <row r="18" spans="1:6" ht="22.5" customHeight="1" thickBot="1">
      <c r="A18" s="4" t="s">
        <v>19</v>
      </c>
      <c r="B18" s="12">
        <f>B10*2%</f>
        <v>3151.6420000000003</v>
      </c>
    </row>
    <row r="19" spans="1:6" ht="22.5" customHeight="1" thickBot="1">
      <c r="A19" s="5" t="s">
        <v>20</v>
      </c>
      <c r="B19" s="11">
        <f>B20+B21+B22+B23</f>
        <v>12840.099999999999</v>
      </c>
    </row>
    <row r="20" spans="1:6" ht="22.5" customHeight="1" thickBot="1">
      <c r="A20" s="4" t="s">
        <v>21</v>
      </c>
      <c r="B20" s="12">
        <v>1179.8</v>
      </c>
      <c r="F20" s="1"/>
    </row>
    <row r="21" spans="1:6" ht="22.5" customHeight="1" thickBot="1">
      <c r="A21" s="4" t="s">
        <v>22</v>
      </c>
      <c r="B21" s="12">
        <v>2264</v>
      </c>
    </row>
    <row r="22" spans="1:6" ht="22.5" customHeight="1" thickBot="1">
      <c r="A22" s="4" t="s">
        <v>23</v>
      </c>
      <c r="B22" s="12">
        <v>8716.2999999999993</v>
      </c>
    </row>
    <row r="23" spans="1:6" ht="22.5" customHeight="1" thickBot="1">
      <c r="A23" s="4" t="s">
        <v>0</v>
      </c>
      <c r="B23" s="12">
        <v>680</v>
      </c>
    </row>
    <row r="24" spans="1:6" ht="22.5" customHeight="1" thickBot="1">
      <c r="A24" s="5" t="s">
        <v>24</v>
      </c>
      <c r="B24" s="11">
        <f>+B25</f>
        <v>3112.6</v>
      </c>
    </row>
    <row r="25" spans="1:6" ht="22.5" customHeight="1" thickBot="1">
      <c r="A25" s="4" t="s">
        <v>25</v>
      </c>
      <c r="B25" s="12">
        <v>3112.6</v>
      </c>
    </row>
    <row r="26" spans="1:6" ht="22.5" customHeight="1" thickBot="1">
      <c r="A26" s="5" t="s">
        <v>26</v>
      </c>
      <c r="B26" s="11">
        <f>B27+B28</f>
        <v>89823.4</v>
      </c>
    </row>
    <row r="27" spans="1:6" ht="22.5" customHeight="1" thickBot="1">
      <c r="A27" s="4" t="s">
        <v>1</v>
      </c>
      <c r="B27" s="12">
        <v>88396.7</v>
      </c>
    </row>
    <row r="28" spans="1:6" ht="22.5" customHeight="1" thickBot="1">
      <c r="A28" s="4" t="s">
        <v>2</v>
      </c>
      <c r="B28" s="12">
        <v>1426.7</v>
      </c>
    </row>
    <row r="29" spans="1:6" ht="22.5" customHeight="1" thickBot="1">
      <c r="A29" s="5" t="s">
        <v>27</v>
      </c>
      <c r="B29" s="11">
        <f>B7</f>
        <v>280692.30000000005</v>
      </c>
    </row>
    <row r="30" spans="1:6" ht="22.5" customHeight="1" thickBot="1">
      <c r="A30" s="4" t="s">
        <v>28</v>
      </c>
      <c r="B30" s="12">
        <f>B29</f>
        <v>280692.30000000005</v>
      </c>
    </row>
    <row r="31" spans="1:6" ht="22.5" customHeight="1" thickBot="1">
      <c r="A31" s="4" t="s">
        <v>29</v>
      </c>
      <c r="B31" s="6">
        <v>1</v>
      </c>
    </row>
    <row r="32" spans="1:6" ht="22.5" customHeight="1" thickBot="1">
      <c r="A32" s="4" t="s">
        <v>30</v>
      </c>
      <c r="B32" s="6">
        <v>10</v>
      </c>
    </row>
    <row r="33" spans="1:2" ht="22.5" customHeight="1" thickBot="1">
      <c r="A33" s="4" t="s">
        <v>31</v>
      </c>
      <c r="B33" s="6">
        <v>1</v>
      </c>
    </row>
    <row r="34" spans="1:2" ht="22.5" customHeight="1" thickBot="1">
      <c r="A34" s="4" t="s">
        <v>32</v>
      </c>
      <c r="B34" s="6">
        <v>9</v>
      </c>
    </row>
    <row r="35" spans="1:2" ht="15.75">
      <c r="A35" s="2"/>
      <c r="B35" s="2"/>
    </row>
    <row r="36" spans="1:2" ht="10.5" customHeight="1">
      <c r="A36" s="2"/>
      <c r="B36" s="2"/>
    </row>
    <row r="37" spans="1:2" ht="15.75">
      <c r="A37" s="13" t="s">
        <v>33</v>
      </c>
      <c r="B37" s="13"/>
    </row>
    <row r="38" spans="1:2">
      <c r="A38" s="1"/>
      <c r="B38" s="1"/>
    </row>
    <row r="39" spans="1:2">
      <c r="A39" s="7"/>
      <c r="B39" s="7"/>
    </row>
  </sheetData>
  <mergeCells count="4">
    <mergeCell ref="A2:B2"/>
    <mergeCell ref="A3:B3"/>
    <mergeCell ref="A37:B37"/>
    <mergeCell ref="A1:B1"/>
  </mergeCells>
  <pageMargins left="0.7" right="0.3" top="0.16" bottom="0.24" header="0.16" footer="0.16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oni tusuv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gecm-maya</dc:creator>
  <cp:lastModifiedBy>Chinzorig Sukhbaatar</cp:lastModifiedBy>
  <cp:lastPrinted>2016-01-04T11:55:18Z</cp:lastPrinted>
  <dcterms:created xsi:type="dcterms:W3CDTF">2012-08-13T03:03:18Z</dcterms:created>
  <dcterms:modified xsi:type="dcterms:W3CDTF">2016-01-15T06:31:15Z</dcterms:modified>
</cp:coreProperties>
</file>