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9" i="1"/>
  <c r="E15"/>
  <c r="B14"/>
  <c r="C26" l="1"/>
  <c r="C24"/>
  <c r="C23" l="1"/>
  <c r="B26"/>
  <c r="B24"/>
  <c r="E28"/>
  <c r="D28"/>
  <c r="C28"/>
  <c r="B28"/>
  <c r="E27"/>
  <c r="E26" s="1"/>
  <c r="D26"/>
  <c r="E25"/>
  <c r="E24" s="1"/>
  <c r="D24"/>
  <c r="E20"/>
  <c r="E19"/>
  <c r="E18"/>
  <c r="E17"/>
  <c r="E16"/>
  <c r="D14"/>
  <c r="C14"/>
  <c r="B23" l="1"/>
  <c r="B13" s="1"/>
  <c r="B12" s="1"/>
  <c r="C13"/>
  <c r="C12" s="1"/>
  <c r="D23"/>
  <c r="D13" s="1"/>
  <c r="D12" s="1"/>
  <c r="E14"/>
  <c r="E23"/>
  <c r="E13" l="1"/>
  <c r="E12" s="1"/>
</calcChain>
</file>

<file path=xl/sharedStrings.xml><?xml version="1.0" encoding="utf-8"?>
<sst xmlns="http://schemas.openxmlformats.org/spreadsheetml/2006/main" count="35" uniqueCount="35">
  <si>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</si>
  <si>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</si>
  <si>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</si>
  <si>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</si>
  <si>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</si>
  <si>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</si>
  <si>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СОНГУУЛИЙН ЕРӨНХИЙ ХОРОО</t>
  </si>
  <si>
    <t>НИЙГМИЙН ХАМГААЛАЛ</t>
  </si>
  <si>
    <t>ЗАРДЛЫГ САНХҮҮЖҮҮЛЭХ ЭХ ҮҮСВЭР</t>
  </si>
  <si>
    <t>ТАТААС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</si>
  <si>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</si>
  <si>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</si>
  <si>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</si>
  <si>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</si>
  <si>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</si>
  <si>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</si>
  <si>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</si>
  <si>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</si>
  <si>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</si>
  <si>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</si>
  <si>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</si>
  <si>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>ТӨСВИЙН ГҮЙЦЭТГЭЛИЙГ БАТЛАГДСАН ТӨСВИЙН ТӨЛӨВЛӨГӨӨТЭЙ</t>
  </si>
  <si>
    <t>ХАРЬЦУУЛСАН ХАРЬЦУУЛАЛТ</t>
  </si>
  <si>
    <t>/мян.төгрөг/</t>
  </si>
  <si>
    <t xml:space="preserve">   Бараа үйлчилгээний бусад зардал</t>
  </si>
  <si>
    <t xml:space="preserve">   Сургалт семинарын зардал</t>
  </si>
  <si>
    <t>Цалин, хөлс болон нэмэгдэл урамшил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</si>
  <si>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</si>
  <si>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</si>
  <si>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</si>
  <si>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</si>
  <si>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</si>
  <si>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СОНГУУЛИЙН ЕРӨНХИЙ ХОРООНЫ 2015 ОНЫ 02 ДУГААР САРЫН</t>
  </si>
  <si>
    <t>2015.03.05</t>
  </si>
  <si>
    <r>
      <rPr>
        <b/>
        <sz val="12"/>
        <rFont val="Arial"/>
        <family val="2"/>
        <charset val="204"/>
      </rPr>
      <t xml:space="preserve">СЕХ-ны 2015 оны 02 дугаар сарын төсвийн гүйцэтгэлийн тайлангийн тайлбар: </t>
    </r>
    <r>
      <rPr>
        <sz val="12"/>
        <rFont val="Arial"/>
        <family val="2"/>
        <charset val="204"/>
      </rPr>
      <t xml:space="preserve">МУ-ын 2015 оны төсвийн тухай хуульд нэмэлт, өөрчлөлт оруулах тухай хуулиар СЕХ-ны Ажлын албаны төсөв 632.9 сая төгрөг батлагдсан бөгөөд үүнээс 2 дугаар сард 96,7 сая төгрөгийн санхүүжилт авч, 73,7 сая төгрөгийн гүйцэтгэлтэй гарсан байна.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</si>
</sst>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9"/>
  <sheetViews>
    <sheetView tabSelected="1" workbookViewId="0">
      <selection activeCell="I15" sqref="I15"/>
    </sheetView>
  </sheetViews>
  <sheetFormatPr defaultColWidth="9.109375" defaultRowHeight="15"/>
  <cols>
    <col min="1" max="1" width="41.109375" style="1" customWidth="1"/>
    <col min="2" max="2" width="11.6640625" style="2" customWidth="1"/>
    <col min="3" max="3" width="11.109375" style="1" customWidth="1"/>
    <col min="4" max="4" width="11.44140625" style="1" customWidth="1"/>
    <col min="5" max="5" width="10.44140625" style="1" customWidth="1"/>
    <col min="6" max="6" width="9.44140625" style="1" customWidth="1"/>
    <col min="7" max="16384" width="9.109375" style="1"/>
  </cols>
  <sheetData>
    <row r="2" spans="1:6" ht="15.6">
      <c r="A2" s="24" t="s">
        <v>32</v>
      </c>
      <c r="B2" s="24"/>
      <c r="C2" s="24"/>
      <c r="D2" s="24"/>
      <c r="E2" s="24"/>
      <c r="F2" s="24"/>
    </row>
    <row r="3" spans="1:6" ht="15.6">
      <c r="A3" s="24" t="s">
        <v>21</v>
      </c>
      <c r="B3" s="24"/>
      <c r="C3" s="24"/>
      <c r="D3" s="24"/>
      <c r="E3" s="24"/>
      <c r="F3" s="24"/>
    </row>
    <row r="4" spans="1:6" ht="15.6">
      <c r="A4" s="25" t="s">
        <v>22</v>
      </c>
      <c r="B4" s="25"/>
      <c r="C4" s="25"/>
      <c r="D4" s="25"/>
      <c r="E4" s="25"/>
      <c r="F4" s="25"/>
    </row>
    <row r="5" spans="1:6" ht="15.6">
      <c r="A5" s="10"/>
      <c r="B5" s="10"/>
    </row>
    <row r="6" spans="1:6" ht="15.6">
      <c r="A6" s="11" t="s">
        <v>12</v>
      </c>
      <c r="B6" s="11"/>
    </row>
    <row r="7" spans="1:6" ht="15.6">
      <c r="A7" s="26" t="s">
        <v>13</v>
      </c>
      <c r="B7" s="26"/>
    </row>
    <row r="8" spans="1:6">
      <c r="A8" s="18"/>
      <c r="B8" s="18"/>
    </row>
    <row r="9" spans="1:6">
      <c r="A9" s="20" t="s">
        <v>33</v>
      </c>
      <c r="B9" s="1"/>
      <c r="F9" s="2" t="s">
        <v>23</v>
      </c>
    </row>
    <row r="10" spans="1:6">
      <c r="A10" s="27" t="s">
        <v>0</v>
      </c>
      <c r="B10" s="29" t="s">
        <v>1</v>
      </c>
      <c r="C10" s="30"/>
      <c r="D10" s="31" t="s">
        <v>17</v>
      </c>
      <c r="E10" s="33" t="s">
        <v>18</v>
      </c>
      <c r="F10" s="34"/>
    </row>
    <row r="11" spans="1:6" ht="45">
      <c r="A11" s="28"/>
      <c r="B11" s="13" t="s">
        <v>15</v>
      </c>
      <c r="C11" s="15" t="s">
        <v>16</v>
      </c>
      <c r="D11" s="32"/>
      <c r="E11" s="14" t="s">
        <v>19</v>
      </c>
      <c r="F11" s="14" t="s">
        <v>20</v>
      </c>
    </row>
    <row r="12" spans="1:6" ht="20.399999999999999" customHeight="1">
      <c r="A12" s="6" t="s">
        <v>2</v>
      </c>
      <c r="B12" s="7">
        <f>B13</f>
        <v>632945.10000000009</v>
      </c>
      <c r="C12" s="7">
        <f t="shared" ref="C12:E12" si="0">C13</f>
        <v>96699</v>
      </c>
      <c r="D12" s="7">
        <f t="shared" si="0"/>
        <v>73712.400000000009</v>
      </c>
      <c r="E12" s="7">
        <f t="shared" si="0"/>
        <v>22986.599999999995</v>
      </c>
      <c r="F12" s="12"/>
    </row>
    <row r="13" spans="1:6" ht="20.399999999999999" customHeight="1">
      <c r="A13" s="6" t="s">
        <v>3</v>
      </c>
      <c r="B13" s="7">
        <f>B14+B23</f>
        <v>632945.10000000009</v>
      </c>
      <c r="C13" s="7">
        <f>C14+C23</f>
        <v>96699</v>
      </c>
      <c r="D13" s="7">
        <f>D14+D23</f>
        <v>73712.400000000009</v>
      </c>
      <c r="E13" s="7">
        <f>E14+E23</f>
        <v>22986.599999999995</v>
      </c>
      <c r="F13" s="12"/>
    </row>
    <row r="14" spans="1:6" ht="20.399999999999999" customHeight="1">
      <c r="A14" s="6" t="s">
        <v>4</v>
      </c>
      <c r="B14" s="7">
        <f>B15+B16+B17+B18+B19+B20+B21+B22</f>
        <v>569990.10000000009</v>
      </c>
      <c r="C14" s="7">
        <f t="shared" ref="C14" si="1">C15+C16+C17+C18+C19+C20</f>
        <v>91694</v>
      </c>
      <c r="D14" s="7">
        <f t="shared" ref="D14" si="2">D15+D16+D17+D18+D19+D20</f>
        <v>69619.900000000009</v>
      </c>
      <c r="E14" s="7">
        <f t="shared" ref="E14" si="3">E15+E16+E17+E18+E19+E20</f>
        <v>22074.099999999995</v>
      </c>
      <c r="F14" s="12"/>
    </row>
    <row r="15" spans="1:6" ht="20.399999999999999" customHeight="1">
      <c r="A15" s="3" t="s">
        <v>26</v>
      </c>
      <c r="B15" s="5">
        <v>314832.7</v>
      </c>
      <c r="C15" s="5">
        <v>52472.2</v>
      </c>
      <c r="D15" s="4">
        <v>43857.3</v>
      </c>
      <c r="E15" s="4">
        <f>C15-D15</f>
        <v>8614.8999999999942</v>
      </c>
      <c r="F15" s="12"/>
    </row>
    <row r="16" spans="1:6" ht="20.399999999999999" customHeight="1">
      <c r="A16" s="3" t="s">
        <v>30</v>
      </c>
      <c r="B16" s="5">
        <v>34631.5</v>
      </c>
      <c r="C16" s="5">
        <v>5772</v>
      </c>
      <c r="D16" s="4">
        <v>4824.3</v>
      </c>
      <c r="E16" s="4">
        <f t="shared" ref="E16:E20" si="4">C16-D16</f>
        <v>947.69999999999982</v>
      </c>
      <c r="F16" s="12"/>
    </row>
    <row r="17" spans="1:6" ht="20.399999999999999" customHeight="1">
      <c r="A17" s="3" t="s">
        <v>31</v>
      </c>
      <c r="B17" s="5">
        <v>18718</v>
      </c>
      <c r="C17" s="5">
        <v>3119.6</v>
      </c>
      <c r="D17" s="4">
        <v>1180</v>
      </c>
      <c r="E17" s="4">
        <f t="shared" si="4"/>
        <v>1939.6</v>
      </c>
      <c r="F17" s="12"/>
    </row>
    <row r="18" spans="1:6" ht="20.399999999999999" customHeight="1">
      <c r="A18" s="3" t="s">
        <v>27</v>
      </c>
      <c r="B18" s="4">
        <v>32363.200000000001</v>
      </c>
      <c r="C18" s="4">
        <v>4970.3</v>
      </c>
      <c r="D18" s="21">
        <v>4757.3999999999996</v>
      </c>
      <c r="E18" s="4">
        <f t="shared" si="4"/>
        <v>212.90000000000055</v>
      </c>
      <c r="F18" s="12"/>
    </row>
    <row r="19" spans="1:6" ht="20.399999999999999" customHeight="1">
      <c r="A19" s="3" t="s">
        <v>28</v>
      </c>
      <c r="B19" s="4">
        <v>16400.900000000001</v>
      </c>
      <c r="C19" s="4">
        <v>5000</v>
      </c>
      <c r="D19" s="21">
        <v>2006.7</v>
      </c>
      <c r="E19" s="4">
        <f t="shared" si="4"/>
        <v>2993.3</v>
      </c>
      <c r="F19" s="12"/>
    </row>
    <row r="20" spans="1:6" ht="30">
      <c r="A20" s="16" t="s">
        <v>29</v>
      </c>
      <c r="B20" s="4">
        <v>84739.8</v>
      </c>
      <c r="C20" s="4">
        <v>20359.900000000001</v>
      </c>
      <c r="D20" s="21">
        <v>12994.2</v>
      </c>
      <c r="E20" s="4">
        <f t="shared" si="4"/>
        <v>7365.7000000000007</v>
      </c>
      <c r="F20" s="12"/>
    </row>
    <row r="21" spans="1:6" ht="18.600000000000001" customHeight="1">
      <c r="A21" s="3" t="s">
        <v>24</v>
      </c>
      <c r="B21" s="5">
        <v>48304</v>
      </c>
      <c r="C21" s="4"/>
      <c r="D21" s="21"/>
      <c r="E21" s="4"/>
      <c r="F21" s="12"/>
    </row>
    <row r="22" spans="1:6" ht="18.600000000000001" customHeight="1">
      <c r="A22" s="3" t="s">
        <v>25</v>
      </c>
      <c r="B22" s="5">
        <v>20000</v>
      </c>
      <c r="C22" s="4"/>
      <c r="D22" s="21"/>
      <c r="E22" s="4"/>
      <c r="F22" s="12"/>
    </row>
    <row r="23" spans="1:6" ht="18.600000000000001" customHeight="1">
      <c r="A23" s="6" t="s">
        <v>9</v>
      </c>
      <c r="B23" s="7">
        <f t="shared" ref="B23" si="5">B24+B26</f>
        <v>62955</v>
      </c>
      <c r="C23" s="7">
        <f t="shared" ref="C23" si="6">C24+C26</f>
        <v>5005</v>
      </c>
      <c r="D23" s="22">
        <f t="shared" ref="D23" si="7">D24+D26</f>
        <v>4092.5</v>
      </c>
      <c r="E23" s="7">
        <f t="shared" ref="E23" si="8">E24+E26</f>
        <v>912.5</v>
      </c>
      <c r="F23" s="12"/>
    </row>
    <row r="24" spans="1:6" ht="18.600000000000001" customHeight="1">
      <c r="A24" s="3" t="s">
        <v>5</v>
      </c>
      <c r="B24" s="4">
        <f t="shared" ref="B24:C24" si="9">B25</f>
        <v>2160</v>
      </c>
      <c r="C24" s="4">
        <f t="shared" si="9"/>
        <v>0</v>
      </c>
      <c r="D24" s="21">
        <f t="shared" ref="D24" si="10">D25</f>
        <v>0</v>
      </c>
      <c r="E24" s="4">
        <f t="shared" ref="E24" si="11">E25</f>
        <v>0</v>
      </c>
      <c r="F24" s="12"/>
    </row>
    <row r="25" spans="1:6" ht="18.600000000000001" customHeight="1">
      <c r="A25" s="3" t="s">
        <v>10</v>
      </c>
      <c r="B25" s="4">
        <v>2160</v>
      </c>
      <c r="C25" s="4">
        <v>0</v>
      </c>
      <c r="D25" s="21">
        <v>0</v>
      </c>
      <c r="E25" s="4">
        <f t="shared" ref="E25" si="12">C25-D25</f>
        <v>0</v>
      </c>
      <c r="F25" s="12"/>
    </row>
    <row r="26" spans="1:6" ht="18.600000000000001" customHeight="1">
      <c r="A26" s="3" t="s">
        <v>7</v>
      </c>
      <c r="B26" s="4">
        <f t="shared" ref="B26:C26" si="13">B27</f>
        <v>60795</v>
      </c>
      <c r="C26" s="4">
        <f t="shared" si="13"/>
        <v>5005</v>
      </c>
      <c r="D26" s="21">
        <f t="shared" ref="D26" si="14">D27</f>
        <v>4092.5</v>
      </c>
      <c r="E26" s="4">
        <f t="shared" ref="E26" si="15">E27</f>
        <v>912.5</v>
      </c>
      <c r="F26" s="12"/>
    </row>
    <row r="27" spans="1:6" ht="30">
      <c r="A27" s="12" t="s">
        <v>11</v>
      </c>
      <c r="B27" s="4">
        <v>60795</v>
      </c>
      <c r="C27" s="4">
        <v>5005</v>
      </c>
      <c r="D27" s="21">
        <v>4092.5</v>
      </c>
      <c r="E27" s="4">
        <f t="shared" ref="E27" si="16">C27-D27</f>
        <v>912.5</v>
      </c>
      <c r="F27" s="12"/>
    </row>
    <row r="28" spans="1:6" ht="22.2" customHeight="1">
      <c r="A28" s="6" t="s">
        <v>8</v>
      </c>
      <c r="B28" s="7">
        <f>B29</f>
        <v>632945.1</v>
      </c>
      <c r="C28" s="7">
        <f t="shared" ref="C28" si="17">C29</f>
        <v>96699</v>
      </c>
      <c r="D28" s="7">
        <f t="shared" ref="D28" si="18">D29</f>
        <v>73715.600000000006</v>
      </c>
      <c r="E28" s="7">
        <f t="shared" ref="E28" si="19">E29</f>
        <v>22983.399999999994</v>
      </c>
      <c r="F28" s="12"/>
    </row>
    <row r="29" spans="1:6" ht="23.4" customHeight="1">
      <c r="A29" s="3" t="s">
        <v>14</v>
      </c>
      <c r="B29" s="4">
        <v>632945.1</v>
      </c>
      <c r="C29" s="4">
        <v>96699</v>
      </c>
      <c r="D29" s="4">
        <v>73715.600000000006</v>
      </c>
      <c r="E29" s="4">
        <f>C29-D29</f>
        <v>22983.399999999994</v>
      </c>
      <c r="F29" s="12"/>
    </row>
    <row r="30" spans="1:6">
      <c r="A30" s="17"/>
      <c r="B30" s="9"/>
    </row>
    <row r="31" spans="1:6" ht="65.400000000000006" customHeight="1">
      <c r="A31" s="35" t="s">
        <v>34</v>
      </c>
      <c r="B31" s="35"/>
      <c r="C31" s="35"/>
      <c r="D31" s="35"/>
      <c r="E31" s="35"/>
      <c r="F31" s="35"/>
    </row>
    <row r="32" spans="1:6">
      <c r="A32" s="17"/>
      <c r="B32" s="9"/>
    </row>
    <row r="33" spans="1:2">
      <c r="A33" s="17"/>
      <c r="B33" s="9"/>
    </row>
    <row r="34" spans="1:2">
      <c r="A34" s="17"/>
      <c r="B34" s="9"/>
    </row>
    <row r="35" spans="1:2">
      <c r="A35" s="19"/>
      <c r="B35" s="9"/>
    </row>
    <row r="36" spans="1:2">
      <c r="A36" s="17"/>
      <c r="B36" s="9"/>
    </row>
    <row r="37" spans="1:2">
      <c r="A37" s="35"/>
      <c r="B37" s="35"/>
    </row>
    <row r="38" spans="1:2">
      <c r="A38" s="17"/>
      <c r="B38" s="9"/>
    </row>
    <row r="39" spans="1:2">
      <c r="A39" s="17"/>
      <c r="B39" s="9"/>
    </row>
    <row r="40" spans="1:2">
      <c r="A40" s="17"/>
      <c r="B40" s="9"/>
    </row>
    <row r="41" spans="1:2">
      <c r="A41" s="17"/>
      <c r="B41" s="9"/>
    </row>
    <row r="42" spans="1:2">
      <c r="A42" s="17"/>
      <c r="B42" s="9"/>
    </row>
    <row r="43" spans="1:2">
      <c r="A43" s="17"/>
      <c r="B43" s="9"/>
    </row>
    <row r="44" spans="1:2">
      <c r="A44" s="17"/>
      <c r="B44" s="9"/>
    </row>
    <row r="45" spans="1:2">
      <c r="A45" s="17"/>
      <c r="B45" s="9"/>
    </row>
    <row r="46" spans="1:2">
      <c r="A46" s="17"/>
      <c r="B46" s="9"/>
    </row>
    <row r="47" spans="1:2">
      <c r="A47" s="17"/>
      <c r="B47" s="9"/>
    </row>
    <row r="48" spans="1:2">
      <c r="A48" s="17"/>
      <c r="B48" s="9"/>
    </row>
    <row r="49" spans="1:2">
      <c r="A49" s="17"/>
      <c r="B49" s="9"/>
    </row>
    <row r="50" spans="1:2">
      <c r="A50" s="17"/>
      <c r="B50" s="9"/>
    </row>
    <row r="51" spans="1:2">
      <c r="A51" s="8"/>
      <c r="B51" s="9"/>
    </row>
    <row r="52" spans="1:2">
      <c r="A52" s="8"/>
      <c r="B52" s="9"/>
    </row>
    <row r="53" spans="1:2">
      <c r="A53" s="8"/>
      <c r="B53" s="9"/>
    </row>
    <row r="54" spans="1:2">
      <c r="A54" s="8"/>
      <c r="B54" s="9"/>
    </row>
    <row r="55" spans="1:2">
      <c r="A55" s="8"/>
      <c r="B55" s="9"/>
    </row>
    <row r="56" spans="1:2">
      <c r="A56" s="8"/>
      <c r="B56" s="9"/>
    </row>
    <row r="57" spans="1:2">
      <c r="A57" s="8"/>
      <c r="B57" s="9"/>
    </row>
    <row r="58" spans="1:2">
      <c r="A58" s="8"/>
      <c r="B58" s="9"/>
    </row>
    <row r="59" spans="1:2">
      <c r="A59" s="8"/>
      <c r="B59" s="9"/>
    </row>
    <row r="60" spans="1:2">
      <c r="A60" s="8"/>
      <c r="B60" s="9"/>
    </row>
    <row r="61" spans="1:2">
      <c r="A61" s="8"/>
      <c r="B61" s="9"/>
    </row>
    <row r="62" spans="1:2">
      <c r="A62" s="8"/>
      <c r="B62" s="9"/>
    </row>
    <row r="63" spans="1:2">
      <c r="A63" s="8"/>
      <c r="B63" s="9"/>
    </row>
    <row r="64" spans="1:2">
      <c r="A64" s="8"/>
      <c r="B64" s="9"/>
    </row>
    <row r="65" spans="1:2">
      <c r="A65" s="8"/>
      <c r="B65" s="9"/>
    </row>
    <row r="66" spans="1:2">
      <c r="A66" s="8"/>
      <c r="B66" s="9"/>
    </row>
    <row r="67" spans="1:2">
      <c r="A67" s="8"/>
      <c r="B67" s="9"/>
    </row>
    <row r="68" spans="1:2">
      <c r="A68" s="8"/>
      <c r="B68" s="9"/>
    </row>
    <row r="69" spans="1:2">
      <c r="A69" s="8"/>
      <c r="B69" s="9"/>
    </row>
    <row r="70" spans="1:2">
      <c r="A70" s="8"/>
      <c r="B70" s="9"/>
    </row>
    <row r="71" spans="1:2">
      <c r="A71" s="8"/>
      <c r="B71" s="9"/>
    </row>
    <row r="72" spans="1:2">
      <c r="A72" s="8"/>
      <c r="B72" s="9"/>
    </row>
    <row r="73" spans="1:2">
      <c r="A73" s="8"/>
      <c r="B73" s="9"/>
    </row>
    <row r="74" spans="1:2">
      <c r="A74" s="8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11"/>
    </row>
    <row r="104" spans="1:2">
      <c r="A104" s="11"/>
    </row>
    <row r="105" spans="1:2">
      <c r="A105" s="11"/>
    </row>
    <row r="106" spans="1:2">
      <c r="A106" s="23" t="s">
        <v>6</v>
      </c>
      <c r="B106" s="23"/>
    </row>
    <row r="107" spans="1:2">
      <c r="A107" s="11"/>
    </row>
    <row r="108" spans="1:2">
      <c r="A108" s="11"/>
    </row>
    <row r="109" spans="1:2">
      <c r="A109" s="11"/>
    </row>
  </sheetData>
  <mergeCells count="11">
    <mergeCell ref="A106:B106"/>
    <mergeCell ref="A2:F2"/>
    <mergeCell ref="A3:F3"/>
    <mergeCell ref="A4:F4"/>
    <mergeCell ref="A7:B7"/>
    <mergeCell ref="A10:A11"/>
    <mergeCell ref="B10:C10"/>
    <mergeCell ref="D10:D11"/>
    <mergeCell ref="E10:F10"/>
    <mergeCell ref="A31:F31"/>
    <mergeCell ref="A37:B37"/>
  </mergeCells>
  <pageMargins left="0.5" right="0.25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gecm-maya</cp:lastModifiedBy>
  <cp:lastPrinted>2015-03-03T02:06:50Z</cp:lastPrinted>
  <dcterms:created xsi:type="dcterms:W3CDTF">2014-12-25T02:56:02Z</dcterms:created>
  <dcterms:modified xsi:type="dcterms:W3CDTF">2015-03-03T08:04:08Z</dcterms:modified>
</cp:coreProperties>
</file>