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095" windowHeight="9525" activeTab="7"/>
  </bookViews>
  <sheets>
    <sheet name="1 sar" sheetId="1" r:id="rId1"/>
    <sheet name="2 sar" sheetId="2" r:id="rId2"/>
    <sheet name="3 sar" sheetId="3" r:id="rId3"/>
    <sheet name="4 sar" sheetId="4" r:id="rId4"/>
    <sheet name="5 sar" sheetId="5" r:id="rId5"/>
    <sheet name="6 sar" sheetId="6" r:id="rId6"/>
    <sheet name="7 sar" sheetId="7" r:id="rId7"/>
    <sheet name="8 sar" sheetId="8" r:id="rId8"/>
  </sheets>
  <calcPr calcId="124519"/>
</workbook>
</file>

<file path=xl/calcChain.xml><?xml version="1.0" encoding="utf-8"?>
<calcChain xmlns="http://schemas.openxmlformats.org/spreadsheetml/2006/main">
  <c r="C13" i="8"/>
  <c r="D13"/>
  <c r="C36" i="7"/>
  <c r="D36" l="1"/>
  <c r="D36" i="6"/>
  <c r="C36"/>
  <c r="D22" i="5" l="1"/>
  <c r="C22"/>
  <c r="D18" i="4" l="1"/>
  <c r="C18"/>
  <c r="D17" i="3"/>
  <c r="C17"/>
  <c r="F13" i="2"/>
  <c r="D13"/>
  <c r="C13"/>
  <c r="F13" i="1"/>
  <c r="D13"/>
  <c r="C13"/>
</calcChain>
</file>

<file path=xl/sharedStrings.xml><?xml version="1.0" encoding="utf-8"?>
<sst xmlns="http://schemas.openxmlformats.org/spreadsheetml/2006/main" count="446" uniqueCount="253">
  <si>
    <t>№</t>
  </si>
  <si>
    <r>
      <t xml:space="preserve">Төсвийн ерөнхийлөн захирагчийн нэр: </t>
    </r>
    <r>
      <rPr>
        <b/>
        <i/>
        <sz val="12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</si>
  <si>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color theme="1"/>
        <rFont val="Arial"/>
        <family val="2"/>
        <charset val="204"/>
      </rPr>
      <t>Ажлын албаны дарга</t>
    </r>
  </si>
  <si>
    <t>Ерөнхий нягтлан бодогч</t>
  </si>
  <si>
    <t>Ж.Оюунгэрэл</t>
  </si>
  <si>
    <t>Гэрээний дүн</t>
  </si>
  <si>
    <t>Захиалагч, гүйцэтгэгчийн байгуулсан гэрээ*</t>
  </si>
  <si>
    <t>Санхүүжилтийн хэмжээ</t>
  </si>
  <si>
    <t>Нийлүүлэгчийн нэр, хаяг</t>
  </si>
  <si>
    <t>Тухайн жилд худалдан авсан бараа, ажил, үйлчилгээний нэр</t>
  </si>
  <si>
    <t>Батлагдсан төсөвт өртөг</t>
  </si>
  <si>
    <t xml:space="preserve">5 САЯ ТӨГРӨГӨӨС ДЭЭШ ҮНИЙН ДҮН БҮХИЙ ХУДАЛДАН АВСАН БАРАА, АЖИЛ, </t>
  </si>
  <si>
    <t>ҮЙЛЧИЛГЭЭНИЙ НЭР, САНХҮҮЖИЛТИЙН ХЭМЖЭЭ, НИЙЛҮҮЛЭГЧИЙН НЭР, ХАЯГ</t>
  </si>
  <si>
    <t>ЗГ-ын байруудын нэгдсэн захиргаа /ЗГ-ын 11 дүгээр байр 1 давхар/</t>
  </si>
  <si>
    <t>Байр ашиглалтын үйлчилгээ</t>
  </si>
  <si>
    <t>ДҮН</t>
  </si>
  <si>
    <t>2016.01.04 01/СЕХ01</t>
  </si>
  <si>
    <t>2016.01.04   03/СЕХ/02</t>
  </si>
  <si>
    <t>Автомашины гражаар үйлчлүүлэх түрээсийн гэрээ</t>
  </si>
  <si>
    <t>/2016 оны 01 дүгээр сар/</t>
  </si>
  <si>
    <t>/2016 оны 02 дугаар сар/</t>
  </si>
  <si>
    <t>/2016 оны 3 дугаар сар/</t>
  </si>
  <si>
    <t>Автомашины гражаар үйлчлүүлэх түрээс</t>
  </si>
  <si>
    <t xml:space="preserve">УИХ-ын болон Аймаг, нийслэлийн ИТХ-ын сонгуулийг зохион байгуулах цаг хугацааны хуваарь хэвлүүлэх </t>
  </si>
  <si>
    <t>2016.03.01          УИХ-03</t>
  </si>
  <si>
    <t>Бараа, ажил, үйлчилгээ нийлүүлэгч</t>
  </si>
  <si>
    <t>Нэр</t>
  </si>
  <si>
    <t>Хаяг</t>
  </si>
  <si>
    <t xml:space="preserve">ЗГ-ын байруудын нэгдсэн захиргаа </t>
  </si>
  <si>
    <t>ЗГ-ын 11 дүгээр байр 1 давхар</t>
  </si>
  <si>
    <t xml:space="preserve">Эм Жи Жл Дизайн ХХК </t>
  </si>
  <si>
    <t xml:space="preserve">ХУД, 2 дугаар хороо, Шаравын гудамж 1 тоот </t>
  </si>
  <si>
    <t>Захиалагч, гүйцэтгэгчийн байгуулсан гэрээ</t>
  </si>
  <si>
    <t xml:space="preserve">Сурталчилгааны материалын эх бэлтгэх, нийтлэх, түгээх </t>
  </si>
  <si>
    <t>2016.02.15 87/УИХ-05</t>
  </si>
  <si>
    <t>Өдрийн мэдээ ХХК</t>
  </si>
  <si>
    <t>СБД, Их тойруу Өдрийн сонины байр</t>
  </si>
  <si>
    <t>Зөөврийн компьюте, хувиргагч адаптор нийлүүлэх</t>
  </si>
  <si>
    <t>2016.03.24 2016/19/УИХ-09</t>
  </si>
  <si>
    <t>Бодь Электроникс ХХК</t>
  </si>
  <si>
    <t>СБД, Олимпийн гудамж, ДБ бьюлдинг 501 тоот</t>
  </si>
  <si>
    <t>Cisco RV042 Dual WAN VPN Router нийлүүлэх</t>
  </si>
  <si>
    <t>2016.03.24    УИХ-08</t>
  </si>
  <si>
    <t>Вертексмон ХХК</t>
  </si>
  <si>
    <t>СБД, 5 дугаар хороо, Үндсэн хуулийн гудамж, Cisco-mall дэлгүүр</t>
  </si>
  <si>
    <t>Саналын хайрцагны нэг удаагийн лац нийлүүлэх</t>
  </si>
  <si>
    <t>2016.02.26          УИХ-02</t>
  </si>
  <si>
    <t>Ай Ти Си И Өү ХХК</t>
  </si>
  <si>
    <t>СБД, 3 дугаар хороо, 5 дугаар хороолол, 10 дугаар байр 32 тоот</t>
  </si>
  <si>
    <t>/2016 оны 4 дүгээр сар/</t>
  </si>
  <si>
    <t xml:space="preserve">Саналын хуудасны загвар боловсруулах, хэвлэлтэд хяналт тавих, санал хураалтын дүнг дамжуулах, серверийг бэлтгэх, техникийн дэмжлэг үзүүлэх </t>
  </si>
  <si>
    <t>2016.03.02 УИХ/06</t>
  </si>
  <si>
    <t>Доминион Вөүтинг Системс компани</t>
  </si>
  <si>
    <t>1201 18th Street, Ste 210 Denver, CO USA  80202</t>
  </si>
  <si>
    <t>2016.03.23  03/16/УИХ-12</t>
  </si>
  <si>
    <t>Мэргэн Их Монгол ХХК</t>
  </si>
  <si>
    <t>ЧД 5 дугаар хороо, Тусгаар тогтнолын талбай-2, Оранж плаза 703 тоот</t>
  </si>
  <si>
    <t>Синус Дочи ХХК</t>
  </si>
  <si>
    <t>БГД 5 дугаар хороо, 10 дугаар хороолол, Энхтайваны өргөн чөлөө 83/2</t>
  </si>
  <si>
    <t>2016.03.31    УИХ-14</t>
  </si>
  <si>
    <t>Серверийн өрөөний зориулалттай хөргөлтийн төхөөрөмж нийлүүлэх, угсарч суурилуулах</t>
  </si>
  <si>
    <t>Арвис системс ХХК</t>
  </si>
  <si>
    <t xml:space="preserve">Серверийн зориулттай тог баригч, дагалдах хэрэгсэл нийлүүлэх </t>
  </si>
  <si>
    <t>2016.04.06   УИХ-17</t>
  </si>
  <si>
    <t>СБД 7 дугаар хороо, 11 дүгээр хороолол, Ориент центр, 1 давхар</t>
  </si>
  <si>
    <t xml:space="preserve">Сонгогчдоос сонгох эрхээ хэрэгжүүлэх, хангах, хамгаалахад чиглэсэн мэдээллээр хангах 1800-2800 "Сонгогчдын лавлах утас" ажиллуулах </t>
  </si>
  <si>
    <t>2016.04.18   УИХ-20</t>
  </si>
  <si>
    <t>Сонгогчдын боловсрол төв ТББ</t>
  </si>
  <si>
    <t>СБД, Ардчилалын ордон 208 тоот</t>
  </si>
  <si>
    <t>/2016 оны 5 дугаар сар/</t>
  </si>
  <si>
    <t>Төв комисс, салбар комисс, хэсгийн тэмдэг хийлгэх</t>
  </si>
  <si>
    <t>2016.04.06 УИХ/16</t>
  </si>
  <si>
    <t>Эхлэл-ургац ХХК</t>
  </si>
  <si>
    <t>ЧД, Жуулчны гудамж, Капитал центр, 10 давхар 1005 тоот</t>
  </si>
  <si>
    <t>Төрийн сүлд, стикер сүлд, стикер лац хэвлүүлэх</t>
  </si>
  <si>
    <t>2016.04.25  03/16/УИХ-22</t>
  </si>
  <si>
    <t>Эм Жи Эл дизайн ХХК</t>
  </si>
  <si>
    <t>ХУД, 2 дугаар хороо, Шаравын гудамж-1 тоот</t>
  </si>
  <si>
    <t>2016.04.08    УИХ-19</t>
  </si>
  <si>
    <t>Баянхайрханы урчууд хоршоо</t>
  </si>
  <si>
    <t xml:space="preserve">Дархан-Уул аймаг, 14 дүгээр баг, 39-86 тоот </t>
  </si>
  <si>
    <t>Санал авах байран дээр мандуулах төрийн далбаа хийлгэх</t>
  </si>
  <si>
    <t>Сонгуулийн хууль хэвлүүлэх</t>
  </si>
  <si>
    <t xml:space="preserve">УИХ-ын болон Аймаг, нийслэлийн ИТХ-ын сонгуулийг зохион байгуулах цаг хугацааны хуваарь, стикер лого хэвлүүлэх </t>
  </si>
  <si>
    <t>2016.03.01          УИХ-03-ний нэмэлт гэрээ</t>
  </si>
  <si>
    <t>Санал тоолох төхөөрөмжийн СФ карт, соронзон түлхүүр нийлүүлэх</t>
  </si>
  <si>
    <t>2016.05.06
УИХ-29</t>
  </si>
  <si>
    <t>2016.05.06
УИХ-30</t>
  </si>
  <si>
    <t>Жи-Мобайл ХХК</t>
  </si>
  <si>
    <t>БГД 3 дугаар хороо, 2 дугаар хороолол, Жимобайл ХХК-ийн байр</t>
  </si>
  <si>
    <t>Санал авах байрнаас сонгуулийн дүн илгээхэд зориулан дата эрх бүхий дугаар нийлүүлэх, дүн дамжуулах VPN холболт үүсгэх</t>
  </si>
  <si>
    <t>Санал авах байрнаас сонгуулийн дүн илгээхэд зориулан NP-10 роутер, дата эрх бүхий дугаар нийлүүлэх, дүн дамжуулах VPN холболт үүсгэх</t>
  </si>
  <si>
    <t>Саналын хуудас хадгалах зориулалтын битүүмжлэлтэй уут</t>
  </si>
  <si>
    <t>2016.03.23
УИХ-07</t>
  </si>
  <si>
    <t>Смартлайм ХХК</t>
  </si>
  <si>
    <t>БГД 2 дугаар хороо, Үндсэн хуулийн гудамж, 
37-1 тоот</t>
  </si>
  <si>
    <t>Сонгуулийн үйл явдлуудын гэрэл зургийг баримтжуулан авах, хэвлэх, архивын баримт бүрдүүлэх</t>
  </si>
  <si>
    <t>2016.05.16
УИХ-34</t>
  </si>
  <si>
    <t>Монголын гэрэл зургийн үндэсний танхим</t>
  </si>
  <si>
    <t>СБД, Туушин ХХК-ийн байр, 512 тоот</t>
  </si>
  <si>
    <t>Мэдээллийн технологийн даамлын гарын авлага хэвлэх</t>
  </si>
  <si>
    <t>2016.05.05
УИХ-32</t>
  </si>
  <si>
    <t>Кристал Товер ХХК</t>
  </si>
  <si>
    <t>БГД, 13 дугаар хороо, 3 дугаар хороолол 2В-98 тоот</t>
  </si>
  <si>
    <t>2016.05.19
УИХ-33
EBS-16012</t>
  </si>
  <si>
    <t>Мобиком корпораци ХХК</t>
  </si>
  <si>
    <t>ЧД, 1 дүгээр хороо, Энх тайвны өргөн чөлөө, Мобиком корпораци ХХК-ийн байр</t>
  </si>
  <si>
    <t>Санал хураалтын дүнг төв серверт илгээхэд зориулан дата эрх бүхий сим карт, дүн дамжуулах VPN холболт үүсгэх</t>
  </si>
  <si>
    <t>2016.05.31 УИХ/43</t>
  </si>
  <si>
    <t>Юнител ХХК</t>
  </si>
  <si>
    <t>Сонгуулийн хуулийн журам, зааврын эмхэтгэл хэвлэх</t>
  </si>
  <si>
    <t>2016.05.21  
УИХ-40</t>
  </si>
  <si>
    <t>Бэмби сан ХХК</t>
  </si>
  <si>
    <t>Улаанбаатар-46, Бага тойруу-31, Эм Икс Эм ХХК-ийн байр</t>
  </si>
  <si>
    <t>Төрөл бүрийн үнэмлэх хэвлэх</t>
  </si>
  <si>
    <t>2016.04.28    УИХ-37</t>
  </si>
  <si>
    <t>Үсэг хоршоо</t>
  </si>
  <si>
    <t>СБД, 8 дугаар хороо, Бага тойруу 44/1</t>
  </si>
  <si>
    <t>Жамух Интернэйшнл ХХК</t>
  </si>
  <si>
    <t>2016.05.19
0026/УИХ-45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</si>
  <si>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 /breakingnews.mn/</t>
  </si>
  <si>
    <t>БЗД, 26 дугаар хороо, Их Монгол улсын гудамж, Оргил худалдааны төв оффис 4 давхар</t>
  </si>
  <si>
    <t>Эдимүүн ХХК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</si>
  <si>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 /zaluu.com/</t>
  </si>
  <si>
    <t>2016.05.19
УИХ-46</t>
  </si>
  <si>
    <t>СБД, 8 дугаар хороо, Оюутны гудамж 16/1 байр 402 тоот</t>
  </si>
  <si>
    <t>Лайн экшн ХХК</t>
  </si>
  <si>
    <t>Сонгогч саналын хуудсанд саналаа хэрхэн тэмдэглэх, сонгогчийг саналаа өгөхийг уриалсан ТҮ-н 2 төрлийн шторк хийх</t>
  </si>
  <si>
    <t>2016.05.27          УИХ-47</t>
  </si>
  <si>
    <t xml:space="preserve">БГД, 8 дугаар хороо, Дамдинбазарын гудамж, Лаки март төв  </t>
  </si>
  <si>
    <t>Сонгуулийн тухай хууль хэвлэх</t>
  </si>
  <si>
    <t>2016.05.19
УИХ-38</t>
  </si>
  <si>
    <t>Хөх судар принтинг ХХК</t>
  </si>
  <si>
    <t>Улаанбаатар-38, Ж.Самбуугийн гудамж-11, ЗГ-ын 11 дүгээр байр</t>
  </si>
  <si>
    <t>Сонгуулийн саналын хайрцаг, тэжээлийн зай, сурталчилгааны материалыг хүргэх</t>
  </si>
  <si>
    <t>2016.05.30
16/535/УИХ-44</t>
  </si>
  <si>
    <t>2016.06.10
2016/40/УИХ-53</t>
  </si>
  <si>
    <t xml:space="preserve">Орон нутгийн ачаа тээвэрлэлт </t>
  </si>
  <si>
    <t>Аэро Монголиа ХХК</t>
  </si>
  <si>
    <t>Сонгуулийн санал хураалтын дүнг илгээх, сансарын холбооны Висат, виган төхөөрөмж түрээслэх, суурилуулах, тээвэрлэх, тохиргоо хийх</t>
  </si>
  <si>
    <t>2016.06.13
УИХ-51</t>
  </si>
  <si>
    <t>Ай Эс Си Эм ХХК</t>
  </si>
  <si>
    <t>ЧД, 1 дүгээр хороо, Центр 34 барилга 5 давхар 501 тоот</t>
  </si>
  <si>
    <t>/2016 оны 6 дугаар сар/</t>
  </si>
  <si>
    <t>2016.06.13
УИХ-54</t>
  </si>
  <si>
    <t>Исатком ХХК</t>
  </si>
  <si>
    <t>ЧД, 1 дүгээр хороо, Энх тайвны өргөн чөлөө Экспресс таур 203 тоот</t>
  </si>
  <si>
    <t>Саналын хуудас хэвлэх</t>
  </si>
  <si>
    <t>2016.06.12
УИХ-50</t>
  </si>
  <si>
    <t>Мөнхий үсэг групп ХХК</t>
  </si>
  <si>
    <t>Улаанбаатар-28, ХУД, 3 дугаар хороо Ажилчны гудамж-135, Мөнхийн үсэг үйлдвэрийн байр</t>
  </si>
  <si>
    <t>Харааны бэрхшээлтэй иргэдэд зориулсан гарын авлага, санал тэмдэглэх брайл хавтас</t>
  </si>
  <si>
    <t>2016.06.12
УИХ-56</t>
  </si>
  <si>
    <t>Монголын хараагүйчүүдийн холбоо</t>
  </si>
  <si>
    <t>ХУД, 3 дугаар хороо, Хараагүй хүмүүсийн хөдөлмөр сургалтын төв</t>
  </si>
  <si>
    <t>ICP машиныг шалгах, бэлтгэх, хадгалахад зориулан дугуй заалыг түрээслэх</t>
  </si>
  <si>
    <t>ЗГ-ын байруудын нэгдсэн захиргаа</t>
  </si>
  <si>
    <t>2016.06.01
УИХ-52</t>
  </si>
  <si>
    <t>Монгол шуудан ТӨХК</t>
  </si>
  <si>
    <t>УБ-15160, ЧД, 1 дүгээр хороо, СБ-ын гудамж-9, ш/х-1106</t>
  </si>
  <si>
    <t>Сүлжээний хамгаалалтын төхөөрөмж, Cisco ASA 5510 Security Plus лиценз, Cisco Catalyst 3650 сүлжээний свич, Серверийн өрөөний хяналтын систем, цахилгааны уртасгагч залгуур нийлүүлэх</t>
  </si>
  <si>
    <t>2016.03.24
УИХ-11</t>
  </si>
  <si>
    <t>Саммит компьютер технологий ХХК</t>
  </si>
  <si>
    <t>СБД, Их сургуулийн гудамж-10, РС mall төв, 4 давхар</t>
  </si>
  <si>
    <t>Сонгуулийн хууль сурталчлах зорилгоор орон нутгийн сонингуудад сурталчилгааны материалын эх бэлтгэх, хэвлэх, түгээх</t>
  </si>
  <si>
    <t>2016.06.13
УИХ-62</t>
  </si>
  <si>
    <t>Орон нутгийн хэвлэл мэдээллийн холбоо</t>
  </si>
  <si>
    <t>СБД 7 дугаар хороо, Хэвлэлийн хүрээлэнгийн байр-206 тоот</t>
  </si>
  <si>
    <t>Сонгуулийн санал хураалтын дүн мэдээг олон нийтэд мэдээлэх заал бэлтгэх</t>
  </si>
  <si>
    <t>2016.06.20
УИХ-75</t>
  </si>
  <si>
    <t>ЭМНГ ХХК</t>
  </si>
  <si>
    <t>ЧД, 11 дүгээр хороо</t>
  </si>
  <si>
    <t>СБД, 5 дугаар хороо, Сөүлийн гудамж, Монгол даатгал ХХК-ийн байр 201 тоот</t>
  </si>
  <si>
    <t>Сонгогчдод зориулсан сурталчилгааны нугалбар, урилга хэвлүүлэх</t>
  </si>
  <si>
    <t>2016.06.13
УИХ-59</t>
  </si>
  <si>
    <t>Адмон принт ХХК</t>
  </si>
  <si>
    <t>СБД, Амарын гудамж-2, Адмон ХХК-ийн байр</t>
  </si>
  <si>
    <t>Мобайл сурталчилгаа /Мессеж сурталчилгаа/</t>
  </si>
  <si>
    <t>2016.06.23
УИХ-82</t>
  </si>
  <si>
    <t>Самбуугийн гудамж-47, Шуудангийн хайрцаг 20А, УБ 15171</t>
  </si>
  <si>
    <t>2016.06.23
УИХ-83, 
ХАГ-0277/16</t>
  </si>
  <si>
    <t>Жи мобайл ХХК</t>
  </si>
  <si>
    <t>СБД, Нэгдсэн үндэстний гудамж, МТ оффис</t>
  </si>
  <si>
    <t>Телемаркетинг үйлчилгээ</t>
  </si>
  <si>
    <t>2016.06.23
УИХ-85</t>
  </si>
  <si>
    <t>Сакайтел ХХК</t>
  </si>
  <si>
    <t>СБД, 1 дүгээр хороо, Чингисийн өргөн чөлөө-9, Скайтел плаза</t>
  </si>
  <si>
    <t>Саналын хайрцаг хийлгэх</t>
  </si>
  <si>
    <t>2016.05.19
УИХ-35</t>
  </si>
  <si>
    <t>Экопак Монгол ХХК</t>
  </si>
  <si>
    <t>ХУД 3 дугаар хороо, Ажилчны гудамж, Экопак Монгол ХХК</t>
  </si>
  <si>
    <t>Сонгуулийн сурталчилгааны шторк хийх</t>
  </si>
  <si>
    <t>2016.06.14
УИХ-67</t>
  </si>
  <si>
    <t>Шүхэр ТББ</t>
  </si>
  <si>
    <t>ЧД 5 дугаар хороо, Оранж төв 504 тоот</t>
  </si>
  <si>
    <r>
      <t xml:space="preserve">Төсвийн ерөнхийлөн захирагчийн нэр: </t>
    </r>
    <r>
      <rPr>
        <b/>
        <i/>
        <sz val="11"/>
        <color theme="1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</si>
  <si>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1"/>
        <color theme="1"/>
        <rFont val="Arial"/>
        <family val="2"/>
        <charset val="204"/>
      </rPr>
      <t>Ажлын албаны дарга</t>
    </r>
  </si>
  <si>
    <t>/2016 оны 7 дугаар сар/</t>
  </si>
  <si>
    <t>2016.06.14
УИХ-64</t>
  </si>
  <si>
    <t>Өглөөний сонин</t>
  </si>
  <si>
    <t>СБД, 8 дугаар хороо UBH center -ийн 507 тоот</t>
  </si>
  <si>
    <t>Сурталчилгааны материалын эх бэлтгэх, хэвлэх түгээх</t>
  </si>
  <si>
    <t>Сурталчилгааны самбарын түрээс:Эх бэлтгэл, өлгөх, буулгах, үгэн сурталгаа мэдээлэл түгээх</t>
  </si>
  <si>
    <t>2016.06.20
УИХ-74</t>
  </si>
  <si>
    <t>Сипи медиа ХХК</t>
  </si>
  <si>
    <t>СБД, 11 дүгээр хороолол, Их тойруу-83, Ардын эрх сонины байр-212</t>
  </si>
  <si>
    <t>2016.05.19
2016/УИХ-45</t>
  </si>
  <si>
    <t>Сонгуулийн тухай хууль, сонгуулийн үйл ажиллагааны талаар баннер байршуулах, мэдээ, мэдээлэл, ярилцлага, сурталчилгааны материал нийтлэх</t>
  </si>
  <si>
    <t>Хэвлэл, мэдээллийн хөгжлийг дэмжих төв</t>
  </si>
  <si>
    <t>2016.06.21
УИХ-79</t>
  </si>
  <si>
    <t>ЧД, Бага тойруу, архивын 30 дугаар байр 10 тоот</t>
  </si>
  <si>
    <t>Теле маркетинг үйлчилгээ</t>
  </si>
  <si>
    <t>2016.06.24
УИХ-84</t>
  </si>
  <si>
    <t>СБД, 8 дугаар хороо, Сентрал тауэр 16 дугаар давхар</t>
  </si>
  <si>
    <t xml:space="preserve">Сурталчилгааны материалыг цахим сүлжээгээр явуулах </t>
  </si>
  <si>
    <t>2016.06.10
УИХ-57</t>
  </si>
  <si>
    <t>Экситон ХХК</t>
  </si>
  <si>
    <t>СБД, Мэдээллийн парк 305 тоот</t>
  </si>
  <si>
    <t>2016.06.12
УИХ-50
2016.06.20
УИХ-50 нэмэлт гэрээ</t>
  </si>
  <si>
    <t>2016.07.01
2016/45/УИХ-90</t>
  </si>
  <si>
    <t>2016.06.20
УИХ-76</t>
  </si>
  <si>
    <t>Хүслийн өнгө ХХК</t>
  </si>
  <si>
    <t>СБД, 8 дугаар хороо, Мэдээллийн технологийн парк Б-1 тоот</t>
  </si>
  <si>
    <t>Талархал, урилга, нугалбар хэвлүүлэх</t>
  </si>
  <si>
    <t>2016.03.01
УИХ-15</t>
  </si>
  <si>
    <t>Бэст шийдэл ХХК</t>
  </si>
  <si>
    <t>ХУД, 15 дугаар хороо,Рапид харш 66 дугаар байр</t>
  </si>
  <si>
    <t>Сонгуулийн газар зүйн мэдээллийн системийг хийж хэрэгжүүлэх</t>
  </si>
  <si>
    <t xml:space="preserve">Саналын хуудасны загвар боловсруулах, санал хураалтын дүнг дамжуулах, серверийг бэлтгэх, техникийн дэмжлэг үзүүлэх </t>
  </si>
  <si>
    <t>Хяналтын камерийн системийг өргөтгөх, засвар үйлчилгээ</t>
  </si>
  <si>
    <t>2016.07.08
УИХ-92</t>
  </si>
  <si>
    <t>Нью фалкон ХХК</t>
  </si>
  <si>
    <t>ЧД, 5 дугаар хороо</t>
  </si>
  <si>
    <t>Сонгуулийн автоматжуулсан систем нэвтрүүлэхэд ашиглах програм хангамжийн лицензийн төлбөр</t>
  </si>
  <si>
    <t>2012.01.09
2012/01</t>
  </si>
  <si>
    <t>Гудамжинд байрлах сурталчилгааны самбарт сурталчилгааны эх бэлтгэх, өлгөх, буулгах</t>
  </si>
  <si>
    <t>2016.06.19
УИХ-72</t>
  </si>
  <si>
    <t>Тэнгэр түшиг ХХК</t>
  </si>
  <si>
    <t>ЧД, 3 дугаар хороо, Пийс тауэр 1404 тоот</t>
  </si>
  <si>
    <t>2016.06.17
УИХ-70</t>
  </si>
  <si>
    <t>Монгол контент ХХК</t>
  </si>
  <si>
    <t>ЧД Ж.Самбуугийн гудамж, Марс төв</t>
  </si>
  <si>
    <t>Цахим хуудсанд баннер байршуулах, мэдээ оруулах, сурталчилгаа бэлтгэх оруулах</t>
  </si>
  <si>
    <t>Сурталчилгааны самбарт сурталчилгаа байрлуулах</t>
  </si>
  <si>
    <t>2016.06.22
УИХ-89</t>
  </si>
  <si>
    <t>Элитконстракшн ХХК</t>
  </si>
  <si>
    <t>ЧД, Энх тайвны өргөн чөлөө Пийс тауэр 1103 тоот</t>
  </si>
  <si>
    <t>Сонгуулийн хуулийг суртталчлах зорилгоор цахим хуудсан сурталчилгаан материал нийтлэх</t>
  </si>
  <si>
    <t>2016.06.13
УИХ-61</t>
  </si>
  <si>
    <t>Нью аженси ХХК</t>
  </si>
  <si>
    <t>ЧД, 25 дугаар хороо, Анзарагийн гудамж-23, Тод цамхаг 8 давхар</t>
  </si>
  <si>
    <t>/2016 оны 8 дугаар сар/</t>
  </si>
  <si>
    <t>2016.01.04 01/СЕХ01,
2016.06.23
16/28/СЕХ08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</si>
</sst>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3" xfId="0" applyFont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8" fillId="0" borderId="0" xfId="1" applyFont="1" applyFill="1" applyAlignment="1">
      <alignment vertical="center"/>
    </xf>
    <xf numFmtId="0" fontId="8" fillId="0" borderId="5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" fontId="8" fillId="0" borderId="0" xfId="0" applyNumberFormat="1" applyFont="1" applyFill="1"/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E24" sqref="E24"/>
    </sheetView>
  </sheetViews>
  <sheetFormatPr defaultColWidth="8.85546875" defaultRowHeight="15"/>
  <cols>
    <col min="1" max="1" width="4.85546875" style="1" customWidth="1"/>
    <col min="2" max="2" width="23.5703125" style="1" customWidth="1"/>
    <col min="3" max="3" width="17.42578125" style="1" customWidth="1"/>
    <col min="4" max="4" width="15.42578125" style="1" customWidth="1"/>
    <col min="5" max="5" width="22.140625" style="1" customWidth="1"/>
    <col min="6" max="6" width="17.28515625" style="1" customWidth="1"/>
    <col min="7" max="7" width="34.5703125" style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15.75">
      <c r="A2" s="109" t="s">
        <v>11</v>
      </c>
      <c r="B2" s="109"/>
      <c r="C2" s="109"/>
      <c r="D2" s="109"/>
      <c r="E2" s="109"/>
      <c r="F2" s="109"/>
      <c r="G2" s="109"/>
    </row>
    <row r="3" spans="1:9" ht="15.75">
      <c r="A3" s="109" t="s">
        <v>12</v>
      </c>
      <c r="B3" s="109"/>
      <c r="C3" s="109"/>
      <c r="D3" s="109"/>
      <c r="E3" s="109"/>
      <c r="F3" s="109"/>
      <c r="G3" s="109"/>
    </row>
    <row r="4" spans="1:9">
      <c r="A4" s="107" t="s">
        <v>19</v>
      </c>
      <c r="B4" s="107"/>
      <c r="C4" s="107"/>
      <c r="D4" s="107"/>
      <c r="E4" s="107"/>
      <c r="F4" s="107"/>
      <c r="G4" s="107"/>
    </row>
    <row r="5" spans="1:9">
      <c r="A5" s="13"/>
      <c r="B5" s="13"/>
      <c r="C5" s="13"/>
      <c r="D5" s="13"/>
      <c r="E5" s="13"/>
      <c r="F5" s="13"/>
      <c r="G5" s="13"/>
    </row>
    <row r="6" spans="1:9">
      <c r="A6" s="2"/>
      <c r="B6" s="2"/>
      <c r="C6" s="2"/>
      <c r="D6" s="2"/>
      <c r="E6" s="2"/>
      <c r="F6" s="2"/>
    </row>
    <row r="7" spans="1:9">
      <c r="A7" s="2"/>
      <c r="B7" s="7" t="s">
        <v>1</v>
      </c>
      <c r="C7" s="7"/>
      <c r="D7" s="7"/>
      <c r="E7" s="7"/>
      <c r="F7" s="7"/>
    </row>
    <row r="8" spans="1:9">
      <c r="A8" s="2"/>
      <c r="B8" s="108" t="s">
        <v>2</v>
      </c>
      <c r="C8" s="108"/>
      <c r="D8" s="108"/>
      <c r="E8" s="108"/>
      <c r="F8" s="2"/>
    </row>
    <row r="10" spans="1:9" ht="60">
      <c r="A10" s="3" t="s">
        <v>0</v>
      </c>
      <c r="B10" s="3" t="s">
        <v>9</v>
      </c>
      <c r="C10" s="3" t="s">
        <v>10</v>
      </c>
      <c r="D10" s="3" t="s">
        <v>5</v>
      </c>
      <c r="E10" s="3" t="s">
        <v>6</v>
      </c>
      <c r="F10" s="3" t="s">
        <v>7</v>
      </c>
      <c r="G10" s="3" t="s">
        <v>8</v>
      </c>
    </row>
    <row r="11" spans="1:9" s="6" customFormat="1" ht="45" customHeight="1">
      <c r="A11" s="15">
        <v>1</v>
      </c>
      <c r="B11" s="14" t="s">
        <v>14</v>
      </c>
      <c r="C11" s="16">
        <v>65149800</v>
      </c>
      <c r="D11" s="9">
        <v>55310990</v>
      </c>
      <c r="E11" s="10" t="s">
        <v>16</v>
      </c>
      <c r="F11" s="5">
        <v>5429190</v>
      </c>
      <c r="G11" s="110" t="s">
        <v>13</v>
      </c>
      <c r="I11" s="11"/>
    </row>
    <row r="12" spans="1:9" s="6" customFormat="1" ht="45">
      <c r="A12" s="18">
        <v>2</v>
      </c>
      <c r="B12" s="17" t="s">
        <v>18</v>
      </c>
      <c r="C12" s="16">
        <v>15910300</v>
      </c>
      <c r="D12" s="9">
        <v>5790000</v>
      </c>
      <c r="E12" s="10" t="s">
        <v>17</v>
      </c>
      <c r="F12" s="5">
        <v>620000</v>
      </c>
      <c r="G12" s="111"/>
      <c r="I12" s="11"/>
    </row>
    <row r="13" spans="1:9" s="6" customFormat="1" ht="28.5" customHeight="1">
      <c r="A13" s="105" t="s">
        <v>15</v>
      </c>
      <c r="B13" s="106"/>
      <c r="C13" s="9">
        <f>SUM(C11:C12)</f>
        <v>81060100</v>
      </c>
      <c r="D13" s="9">
        <f>SUM(D11:D12)</f>
        <v>61100990</v>
      </c>
      <c r="E13" s="5"/>
      <c r="F13" s="9">
        <f>SUM(F11:F12)</f>
        <v>6049190</v>
      </c>
      <c r="G13" s="4"/>
      <c r="I13" s="11"/>
    </row>
    <row r="14" spans="1:9">
      <c r="I14" s="12"/>
    </row>
    <row r="17" spans="3:6">
      <c r="C17" s="2" t="s">
        <v>3</v>
      </c>
      <c r="E17" s="8"/>
      <c r="F17" s="8" t="s">
        <v>4</v>
      </c>
    </row>
  </sheetData>
  <mergeCells count="6">
    <mergeCell ref="A13:B13"/>
    <mergeCell ref="A4:G4"/>
    <mergeCell ref="B8:E8"/>
    <mergeCell ref="A2:G2"/>
    <mergeCell ref="A3:G3"/>
    <mergeCell ref="G11:G12"/>
  </mergeCells>
  <pageMargins left="0.5" right="0.25" top="0.98425196850393704" bottom="0.25" header="0.31496062992126" footer="0.3149606299212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C17" sqref="C17"/>
    </sheetView>
  </sheetViews>
  <sheetFormatPr defaultColWidth="8.85546875" defaultRowHeight="15"/>
  <cols>
    <col min="1" max="1" width="4.85546875" style="1" customWidth="1"/>
    <col min="2" max="2" width="23.5703125" style="1" customWidth="1"/>
    <col min="3" max="3" width="17.42578125" style="1" customWidth="1"/>
    <col min="4" max="4" width="15.42578125" style="1" customWidth="1"/>
    <col min="5" max="5" width="22.140625" style="1" customWidth="1"/>
    <col min="6" max="6" width="17.28515625" style="1" customWidth="1"/>
    <col min="7" max="7" width="34.5703125" style="1" customWidth="1"/>
    <col min="8" max="8" width="10.28515625" style="1" bestFit="1" customWidth="1"/>
    <col min="9" max="9" width="16" style="1" bestFit="1" customWidth="1"/>
    <col min="10" max="16384" width="8.85546875" style="1"/>
  </cols>
  <sheetData>
    <row r="2" spans="1:9" ht="15.75">
      <c r="A2" s="109" t="s">
        <v>11</v>
      </c>
      <c r="B2" s="109"/>
      <c r="C2" s="109"/>
      <c r="D2" s="109"/>
      <c r="E2" s="109"/>
      <c r="F2" s="109"/>
      <c r="G2" s="109"/>
    </row>
    <row r="3" spans="1:9" ht="15.75">
      <c r="A3" s="109" t="s">
        <v>12</v>
      </c>
      <c r="B3" s="109"/>
      <c r="C3" s="109"/>
      <c r="D3" s="109"/>
      <c r="E3" s="109"/>
      <c r="F3" s="109"/>
      <c r="G3" s="109"/>
    </row>
    <row r="4" spans="1:9">
      <c r="A4" s="107" t="s">
        <v>20</v>
      </c>
      <c r="B4" s="107"/>
      <c r="C4" s="107"/>
      <c r="D4" s="107"/>
      <c r="E4" s="107"/>
      <c r="F4" s="107"/>
      <c r="G4" s="107"/>
    </row>
    <row r="5" spans="1:9">
      <c r="A5" s="19"/>
      <c r="B5" s="19"/>
      <c r="C5" s="19"/>
      <c r="D5" s="19"/>
      <c r="E5" s="19"/>
      <c r="F5" s="19"/>
      <c r="G5" s="19"/>
    </row>
    <row r="6" spans="1:9">
      <c r="A6" s="2"/>
      <c r="B6" s="2"/>
      <c r="C6" s="2"/>
      <c r="D6" s="2"/>
      <c r="E6" s="2"/>
      <c r="F6" s="2"/>
    </row>
    <row r="7" spans="1:9">
      <c r="A7" s="2"/>
      <c r="B7" s="20" t="s">
        <v>1</v>
      </c>
      <c r="C7" s="20"/>
      <c r="D7" s="20"/>
      <c r="E7" s="20"/>
      <c r="F7" s="20"/>
    </row>
    <row r="8" spans="1:9">
      <c r="A8" s="2"/>
      <c r="B8" s="108" t="s">
        <v>2</v>
      </c>
      <c r="C8" s="108"/>
      <c r="D8" s="108"/>
      <c r="E8" s="108"/>
      <c r="F8" s="2"/>
    </row>
    <row r="10" spans="1:9" ht="60">
      <c r="A10" s="3" t="s">
        <v>0</v>
      </c>
      <c r="B10" s="3" t="s">
        <v>9</v>
      </c>
      <c r="C10" s="3" t="s">
        <v>10</v>
      </c>
      <c r="D10" s="3" t="s">
        <v>5</v>
      </c>
      <c r="E10" s="3" t="s">
        <v>6</v>
      </c>
      <c r="F10" s="3" t="s">
        <v>7</v>
      </c>
      <c r="G10" s="3" t="s">
        <v>8</v>
      </c>
    </row>
    <row r="11" spans="1:9" s="6" customFormat="1" ht="45" customHeight="1">
      <c r="A11" s="22">
        <v>1</v>
      </c>
      <c r="B11" s="21" t="s">
        <v>14</v>
      </c>
      <c r="C11" s="16">
        <v>65149800</v>
      </c>
      <c r="D11" s="9">
        <v>55310990</v>
      </c>
      <c r="E11" s="10" t="s">
        <v>16</v>
      </c>
      <c r="F11" s="5">
        <v>10858390</v>
      </c>
      <c r="G11" s="110" t="s">
        <v>13</v>
      </c>
      <c r="I11" s="11"/>
    </row>
    <row r="12" spans="1:9" s="6" customFormat="1" ht="45">
      <c r="A12" s="18">
        <v>2</v>
      </c>
      <c r="B12" s="17" t="s">
        <v>18</v>
      </c>
      <c r="C12" s="16">
        <v>15910300</v>
      </c>
      <c r="D12" s="9">
        <v>5790000</v>
      </c>
      <c r="E12" s="10" t="s">
        <v>17</v>
      </c>
      <c r="F12" s="5">
        <v>1200000</v>
      </c>
      <c r="G12" s="111"/>
      <c r="I12" s="11"/>
    </row>
    <row r="13" spans="1:9" s="6" customFormat="1" ht="28.5" customHeight="1">
      <c r="A13" s="105" t="s">
        <v>15</v>
      </c>
      <c r="B13" s="106"/>
      <c r="C13" s="9">
        <f>SUM(C11:C12)</f>
        <v>81060100</v>
      </c>
      <c r="D13" s="9">
        <f>SUM(D11:D12)</f>
        <v>61100990</v>
      </c>
      <c r="E13" s="5"/>
      <c r="F13" s="9">
        <f>SUM(F11:F12)</f>
        <v>12058390</v>
      </c>
      <c r="G13" s="4"/>
      <c r="I13" s="11"/>
    </row>
    <row r="14" spans="1:9">
      <c r="I14" s="12"/>
    </row>
    <row r="17" spans="3:6">
      <c r="C17" s="2" t="s">
        <v>3</v>
      </c>
      <c r="E17" s="8"/>
      <c r="F17" s="8" t="s">
        <v>4</v>
      </c>
    </row>
  </sheetData>
  <mergeCells count="6">
    <mergeCell ref="A13:B13"/>
    <mergeCell ref="A2:G2"/>
    <mergeCell ref="A3:G3"/>
    <mergeCell ref="A4:G4"/>
    <mergeCell ref="B8:E8"/>
    <mergeCell ref="G11:G12"/>
  </mergeCells>
  <pageMargins left="0.5" right="0.25" top="0.7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G16" sqref="G16"/>
    </sheetView>
  </sheetViews>
  <sheetFormatPr defaultColWidth="8.85546875" defaultRowHeight="15"/>
  <cols>
    <col min="1" max="1" width="4.85546875" style="1" customWidth="1"/>
    <col min="2" max="2" width="32.710937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21.85546875" style="1" customWidth="1"/>
    <col min="7" max="7" width="26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09" t="s">
        <v>11</v>
      </c>
      <c r="B1" s="109"/>
      <c r="C1" s="109"/>
      <c r="D1" s="109"/>
      <c r="E1" s="109"/>
      <c r="F1" s="109"/>
      <c r="G1" s="109"/>
    </row>
    <row r="2" spans="1:10" ht="15.75">
      <c r="A2" s="109" t="s">
        <v>12</v>
      </c>
      <c r="B2" s="109"/>
      <c r="C2" s="109"/>
      <c r="D2" s="109"/>
      <c r="E2" s="109"/>
      <c r="F2" s="109"/>
      <c r="G2" s="109"/>
    </row>
    <row r="3" spans="1:10">
      <c r="A3" s="107" t="s">
        <v>21</v>
      </c>
      <c r="B3" s="107"/>
      <c r="C3" s="107"/>
      <c r="D3" s="107"/>
      <c r="E3" s="107"/>
      <c r="F3" s="107"/>
      <c r="G3" s="107"/>
    </row>
    <row r="4" spans="1:10">
      <c r="A4" s="23"/>
      <c r="B4" s="23"/>
      <c r="C4" s="23"/>
      <c r="D4" s="27"/>
      <c r="E4" s="23"/>
      <c r="F4" s="23"/>
      <c r="G4" s="23"/>
    </row>
    <row r="5" spans="1:10">
      <c r="A5" s="2"/>
      <c r="B5" s="24" t="s">
        <v>1</v>
      </c>
      <c r="C5" s="24"/>
      <c r="D5" s="28"/>
      <c r="E5" s="24"/>
      <c r="F5" s="24"/>
    </row>
    <row r="6" spans="1:10">
      <c r="A6" s="2"/>
      <c r="B6" s="108" t="s">
        <v>2</v>
      </c>
      <c r="C6" s="108"/>
      <c r="D6" s="108"/>
      <c r="E6" s="108"/>
      <c r="F6" s="2"/>
    </row>
    <row r="8" spans="1:10" ht="22.5" customHeight="1">
      <c r="A8" s="112" t="s">
        <v>0</v>
      </c>
      <c r="B8" s="112" t="s">
        <v>9</v>
      </c>
      <c r="C8" s="112" t="s">
        <v>5</v>
      </c>
      <c r="D8" s="112" t="s">
        <v>7</v>
      </c>
      <c r="E8" s="112" t="s">
        <v>32</v>
      </c>
      <c r="F8" s="105" t="s">
        <v>25</v>
      </c>
      <c r="G8" s="106"/>
    </row>
    <row r="9" spans="1:10" ht="22.5" customHeight="1">
      <c r="A9" s="113"/>
      <c r="B9" s="113"/>
      <c r="C9" s="113"/>
      <c r="D9" s="113"/>
      <c r="E9" s="113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25" t="s">
        <v>14</v>
      </c>
      <c r="C10" s="9">
        <v>55310990</v>
      </c>
      <c r="D10" s="5">
        <v>16287590</v>
      </c>
      <c r="E10" s="10" t="s">
        <v>16</v>
      </c>
      <c r="F10" s="110" t="s">
        <v>28</v>
      </c>
      <c r="G10" s="110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5">
        <v>1820000</v>
      </c>
      <c r="E11" s="10" t="s">
        <v>17</v>
      </c>
      <c r="F11" s="111"/>
      <c r="G11" s="111"/>
      <c r="I11" s="11"/>
    </row>
    <row r="12" spans="1:10" s="6" customFormat="1" ht="63.75" customHeight="1">
      <c r="A12" s="39">
        <v>3</v>
      </c>
      <c r="B12" s="26" t="s">
        <v>23</v>
      </c>
      <c r="C12" s="9">
        <v>5874000</v>
      </c>
      <c r="D12" s="5">
        <v>5874000</v>
      </c>
      <c r="E12" s="10" t="s">
        <v>24</v>
      </c>
      <c r="F12" s="29" t="s">
        <v>30</v>
      </c>
      <c r="G12" s="29" t="s">
        <v>31</v>
      </c>
      <c r="I12" s="11">
        <v>1174800</v>
      </c>
      <c r="J12" s="34">
        <v>4699200</v>
      </c>
    </row>
    <row r="13" spans="1:10" s="6" customFormat="1" ht="30.75" customHeight="1">
      <c r="A13" s="33">
        <v>4</v>
      </c>
      <c r="B13" s="32" t="s">
        <v>33</v>
      </c>
      <c r="C13" s="9">
        <v>14240000</v>
      </c>
      <c r="D13" s="5">
        <v>3360000</v>
      </c>
      <c r="E13" s="10" t="s">
        <v>34</v>
      </c>
      <c r="F13" s="31" t="s">
        <v>35</v>
      </c>
      <c r="G13" s="31" t="s">
        <v>36</v>
      </c>
      <c r="I13" s="11"/>
    </row>
    <row r="14" spans="1:10" s="6" customFormat="1" ht="29.25" customHeight="1">
      <c r="A14" s="33">
        <v>5</v>
      </c>
      <c r="B14" s="32" t="s">
        <v>37</v>
      </c>
      <c r="C14" s="9">
        <v>9930800</v>
      </c>
      <c r="D14" s="5">
        <v>9930800</v>
      </c>
      <c r="E14" s="10" t="s">
        <v>38</v>
      </c>
      <c r="F14" s="31" t="s">
        <v>39</v>
      </c>
      <c r="G14" s="31" t="s">
        <v>40</v>
      </c>
      <c r="I14" s="11"/>
    </row>
    <row r="15" spans="1:10" s="6" customFormat="1" ht="45">
      <c r="A15" s="33">
        <v>6</v>
      </c>
      <c r="B15" s="26" t="s">
        <v>41</v>
      </c>
      <c r="C15" s="9">
        <v>10571000</v>
      </c>
      <c r="D15" s="5">
        <v>10571000</v>
      </c>
      <c r="E15" s="10" t="s">
        <v>42</v>
      </c>
      <c r="F15" s="26" t="s">
        <v>43</v>
      </c>
      <c r="G15" s="31" t="s">
        <v>44</v>
      </c>
      <c r="I15" s="11"/>
    </row>
    <row r="16" spans="1:10" s="6" customFormat="1" ht="45">
      <c r="A16" s="33">
        <v>7</v>
      </c>
      <c r="B16" s="26" t="s">
        <v>45</v>
      </c>
      <c r="C16" s="9">
        <v>28864000</v>
      </c>
      <c r="D16" s="5">
        <v>28864000</v>
      </c>
      <c r="E16" s="10" t="s">
        <v>46</v>
      </c>
      <c r="F16" s="26" t="s">
        <v>47</v>
      </c>
      <c r="G16" s="31" t="s">
        <v>48</v>
      </c>
      <c r="I16" s="11"/>
    </row>
    <row r="17" spans="1:10" s="6" customFormat="1" ht="28.5" customHeight="1">
      <c r="A17" s="105" t="s">
        <v>15</v>
      </c>
      <c r="B17" s="106"/>
      <c r="C17" s="9">
        <f>SUM(C10:C16)</f>
        <v>130580790</v>
      </c>
      <c r="D17" s="9">
        <f>SUM(D10:D16)</f>
        <v>76707390</v>
      </c>
      <c r="E17" s="5"/>
      <c r="F17" s="9"/>
      <c r="G17" s="4"/>
      <c r="I17" s="11"/>
    </row>
    <row r="18" spans="1:10">
      <c r="I18" s="12"/>
    </row>
    <row r="19" spans="1:10">
      <c r="J19" s="1">
        <v>0</v>
      </c>
    </row>
    <row r="20" spans="1:10">
      <c r="C20" s="2" t="s">
        <v>3</v>
      </c>
      <c r="E20" s="8"/>
      <c r="F20" s="30" t="s">
        <v>4</v>
      </c>
    </row>
  </sheetData>
  <mergeCells count="13">
    <mergeCell ref="A17:B17"/>
    <mergeCell ref="A1:G1"/>
    <mergeCell ref="A2:G2"/>
    <mergeCell ref="A3:G3"/>
    <mergeCell ref="B6:E6"/>
    <mergeCell ref="G10:G11"/>
    <mergeCell ref="F8:G8"/>
    <mergeCell ref="E8:E9"/>
    <mergeCell ref="D8:D9"/>
    <mergeCell ref="C8:C9"/>
    <mergeCell ref="B8:B9"/>
    <mergeCell ref="A8:A9"/>
    <mergeCell ref="F10:F11"/>
  </mergeCells>
  <pageMargins left="0.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B12" sqref="B12:G12"/>
    </sheetView>
  </sheetViews>
  <sheetFormatPr defaultColWidth="8.85546875" defaultRowHeight="15"/>
  <cols>
    <col min="1" max="1" width="4.85546875" style="1" customWidth="1"/>
    <col min="2" max="2" width="34.14062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21" style="1" customWidth="1"/>
    <col min="7" max="7" width="28.42578125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09" t="s">
        <v>11</v>
      </c>
      <c r="B1" s="109"/>
      <c r="C1" s="109"/>
      <c r="D1" s="109"/>
      <c r="E1" s="109"/>
      <c r="F1" s="109"/>
      <c r="G1" s="109"/>
    </row>
    <row r="2" spans="1:10" ht="15.75">
      <c r="A2" s="109" t="s">
        <v>12</v>
      </c>
      <c r="B2" s="109"/>
      <c r="C2" s="109"/>
      <c r="D2" s="109"/>
      <c r="E2" s="109"/>
      <c r="F2" s="109"/>
      <c r="G2" s="109"/>
    </row>
    <row r="3" spans="1:10">
      <c r="A3" s="107" t="s">
        <v>49</v>
      </c>
      <c r="B3" s="107"/>
      <c r="C3" s="107"/>
      <c r="D3" s="107"/>
      <c r="E3" s="107"/>
      <c r="F3" s="107"/>
      <c r="G3" s="107"/>
    </row>
    <row r="4" spans="1:10">
      <c r="A4" s="35"/>
      <c r="B4" s="35"/>
      <c r="C4" s="35"/>
      <c r="D4" s="35"/>
      <c r="E4" s="35"/>
      <c r="F4" s="35"/>
      <c r="G4" s="35"/>
    </row>
    <row r="5" spans="1:10">
      <c r="A5" s="2"/>
      <c r="B5" s="36" t="s">
        <v>1</v>
      </c>
      <c r="C5" s="36"/>
      <c r="D5" s="36"/>
      <c r="E5" s="36"/>
      <c r="F5" s="36"/>
    </row>
    <row r="6" spans="1:10">
      <c r="A6" s="2"/>
      <c r="B6" s="108" t="s">
        <v>2</v>
      </c>
      <c r="C6" s="108"/>
      <c r="D6" s="108"/>
      <c r="E6" s="108"/>
      <c r="F6" s="2"/>
    </row>
    <row r="8" spans="1:10" ht="22.5" customHeight="1">
      <c r="A8" s="112" t="s">
        <v>0</v>
      </c>
      <c r="B8" s="112" t="s">
        <v>9</v>
      </c>
      <c r="C8" s="112" t="s">
        <v>5</v>
      </c>
      <c r="D8" s="112" t="s">
        <v>7</v>
      </c>
      <c r="E8" s="112" t="s">
        <v>32</v>
      </c>
      <c r="F8" s="105" t="s">
        <v>25</v>
      </c>
      <c r="G8" s="106"/>
    </row>
    <row r="9" spans="1:10" ht="22.5" customHeight="1">
      <c r="A9" s="113"/>
      <c r="B9" s="113"/>
      <c r="C9" s="113"/>
      <c r="D9" s="113"/>
      <c r="E9" s="113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37" t="s">
        <v>14</v>
      </c>
      <c r="C10" s="9">
        <v>55310990</v>
      </c>
      <c r="D10" s="9">
        <v>21716790</v>
      </c>
      <c r="E10" s="10" t="s">
        <v>16</v>
      </c>
      <c r="F10" s="110" t="s">
        <v>28</v>
      </c>
      <c r="G10" s="110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9">
        <v>2420000</v>
      </c>
      <c r="E11" s="10" t="s">
        <v>17</v>
      </c>
      <c r="F11" s="111"/>
      <c r="G11" s="111"/>
      <c r="I11" s="11"/>
    </row>
    <row r="12" spans="1:10" s="6" customFormat="1" ht="78" customHeight="1">
      <c r="A12" s="39">
        <v>3</v>
      </c>
      <c r="B12" s="41" t="s">
        <v>50</v>
      </c>
      <c r="C12" s="9">
        <v>646613050</v>
      </c>
      <c r="D12" s="9">
        <v>193510170</v>
      </c>
      <c r="E12" s="10" t="s">
        <v>51</v>
      </c>
      <c r="F12" s="40" t="s">
        <v>52</v>
      </c>
      <c r="G12" s="42" t="s">
        <v>53</v>
      </c>
      <c r="I12" s="11"/>
      <c r="J12" s="34"/>
    </row>
    <row r="13" spans="1:10" s="6" customFormat="1" ht="46.5" customHeight="1">
      <c r="A13" s="33">
        <v>4</v>
      </c>
      <c r="B13" s="32" t="s">
        <v>82</v>
      </c>
      <c r="C13" s="5">
        <v>32637000</v>
      </c>
      <c r="D13" s="9">
        <v>32637000</v>
      </c>
      <c r="E13" s="10" t="s">
        <v>54</v>
      </c>
      <c r="F13" s="40" t="s">
        <v>55</v>
      </c>
      <c r="G13" s="40" t="s">
        <v>56</v>
      </c>
      <c r="I13" s="11"/>
    </row>
    <row r="14" spans="1:10" s="6" customFormat="1" ht="60">
      <c r="A14" s="33">
        <v>5</v>
      </c>
      <c r="B14" s="32" t="s">
        <v>60</v>
      </c>
      <c r="C14" s="9">
        <v>18405650</v>
      </c>
      <c r="D14" s="9">
        <v>18405650</v>
      </c>
      <c r="E14" s="10" t="s">
        <v>59</v>
      </c>
      <c r="F14" s="40" t="s">
        <v>57</v>
      </c>
      <c r="G14" s="40" t="s">
        <v>58</v>
      </c>
      <c r="I14" s="11"/>
    </row>
    <row r="15" spans="1:10" s="6" customFormat="1" ht="51" customHeight="1">
      <c r="A15" s="33">
        <v>6</v>
      </c>
      <c r="B15" s="32" t="s">
        <v>62</v>
      </c>
      <c r="C15" s="9">
        <v>25217500</v>
      </c>
      <c r="D15" s="9">
        <v>25217500</v>
      </c>
      <c r="E15" s="10" t="s">
        <v>63</v>
      </c>
      <c r="F15" s="32" t="s">
        <v>61</v>
      </c>
      <c r="G15" s="43" t="s">
        <v>64</v>
      </c>
      <c r="I15" s="11"/>
    </row>
    <row r="16" spans="1:10" s="6" customFormat="1" ht="51" customHeight="1">
      <c r="A16" s="33">
        <v>7</v>
      </c>
      <c r="B16" s="32" t="s">
        <v>33</v>
      </c>
      <c r="C16" s="9">
        <v>14240000</v>
      </c>
      <c r="D16" s="9">
        <v>8480000</v>
      </c>
      <c r="E16" s="10" t="s">
        <v>34</v>
      </c>
      <c r="F16" s="44" t="s">
        <v>35</v>
      </c>
      <c r="G16" s="44" t="s">
        <v>36</v>
      </c>
      <c r="I16" s="11"/>
    </row>
    <row r="17" spans="1:10" s="6" customFormat="1" ht="90">
      <c r="A17" s="33">
        <v>8</v>
      </c>
      <c r="B17" s="26" t="s">
        <v>65</v>
      </c>
      <c r="C17" s="9">
        <v>21110000</v>
      </c>
      <c r="D17" s="9">
        <v>14777000</v>
      </c>
      <c r="E17" s="10" t="s">
        <v>66</v>
      </c>
      <c r="F17" s="45" t="s">
        <v>67</v>
      </c>
      <c r="G17" s="45" t="s">
        <v>68</v>
      </c>
      <c r="I17" s="11"/>
    </row>
    <row r="18" spans="1:10" s="6" customFormat="1" ht="28.5" customHeight="1">
      <c r="A18" s="105" t="s">
        <v>15</v>
      </c>
      <c r="B18" s="106"/>
      <c r="C18" s="9">
        <f>SUM(C10:C17)</f>
        <v>819324190</v>
      </c>
      <c r="D18" s="9">
        <f>SUM(D10:D17)</f>
        <v>317164110</v>
      </c>
      <c r="E18" s="5"/>
      <c r="F18" s="9"/>
      <c r="G18" s="4"/>
      <c r="I18" s="11"/>
    </row>
    <row r="19" spans="1:10">
      <c r="I19" s="12"/>
    </row>
    <row r="20" spans="1:10">
      <c r="J20" s="1">
        <v>0</v>
      </c>
    </row>
    <row r="21" spans="1:10">
      <c r="C21" s="2" t="s">
        <v>3</v>
      </c>
      <c r="E21" s="8"/>
      <c r="F21" s="36" t="s">
        <v>4</v>
      </c>
    </row>
  </sheetData>
  <mergeCells count="13">
    <mergeCell ref="A18:B18"/>
    <mergeCell ref="A1:G1"/>
    <mergeCell ref="B6:E6"/>
    <mergeCell ref="A8:A9"/>
    <mergeCell ref="B8:B9"/>
    <mergeCell ref="C8:C9"/>
    <mergeCell ref="D8:D9"/>
    <mergeCell ref="E8:E9"/>
    <mergeCell ref="F8:G8"/>
    <mergeCell ref="A2:G2"/>
    <mergeCell ref="A3:G3"/>
    <mergeCell ref="F10:F11"/>
    <mergeCell ref="G10:G11"/>
  </mergeCells>
  <pageMargins left="0.25" right="0.25" top="0.7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13" workbookViewId="0">
      <selection activeCell="B19" sqref="B19:G19"/>
    </sheetView>
  </sheetViews>
  <sheetFormatPr defaultColWidth="8.85546875" defaultRowHeight="15"/>
  <cols>
    <col min="1" max="1" width="4.85546875" style="54" customWidth="1"/>
    <col min="2" max="2" width="34.140625" style="1" customWidth="1"/>
    <col min="3" max="3" width="16.85546875" style="1" customWidth="1"/>
    <col min="4" max="4" width="18.42578125" style="1" customWidth="1"/>
    <col min="5" max="5" width="18.5703125" style="1" customWidth="1"/>
    <col min="6" max="6" width="19.7109375" style="1" customWidth="1"/>
    <col min="7" max="7" width="26.42578125" style="1" customWidth="1"/>
    <col min="8" max="8" width="10.28515625" style="1" bestFit="1" customWidth="1"/>
    <col min="9" max="9" width="16" style="1" bestFit="1" customWidth="1"/>
    <col min="10" max="10" width="16.140625" style="1" bestFit="1" customWidth="1"/>
    <col min="11" max="16384" width="8.85546875" style="1"/>
  </cols>
  <sheetData>
    <row r="1" spans="1:10" ht="15.75">
      <c r="A1" s="109" t="s">
        <v>11</v>
      </c>
      <c r="B1" s="109"/>
      <c r="C1" s="109"/>
      <c r="D1" s="109"/>
      <c r="E1" s="109"/>
      <c r="F1" s="109"/>
      <c r="G1" s="109"/>
    </row>
    <row r="2" spans="1:10" ht="15.75">
      <c r="A2" s="109" t="s">
        <v>12</v>
      </c>
      <c r="B2" s="109"/>
      <c r="C2" s="109"/>
      <c r="D2" s="109"/>
      <c r="E2" s="109"/>
      <c r="F2" s="109"/>
      <c r="G2" s="109"/>
    </row>
    <row r="3" spans="1:10">
      <c r="A3" s="107" t="s">
        <v>69</v>
      </c>
      <c r="B3" s="107"/>
      <c r="C3" s="107"/>
      <c r="D3" s="107"/>
      <c r="E3" s="107"/>
      <c r="F3" s="107"/>
      <c r="G3" s="107"/>
    </row>
    <row r="4" spans="1:10">
      <c r="A4" s="52"/>
      <c r="B4" s="46"/>
      <c r="C4" s="46"/>
      <c r="D4" s="46"/>
      <c r="E4" s="46"/>
      <c r="F4" s="46"/>
      <c r="G4" s="46"/>
    </row>
    <row r="5" spans="1:10">
      <c r="A5" s="53"/>
      <c r="B5" s="47" t="s">
        <v>1</v>
      </c>
      <c r="C5" s="47"/>
      <c r="D5" s="47"/>
      <c r="E5" s="47"/>
      <c r="F5" s="47"/>
    </row>
    <row r="6" spans="1:10">
      <c r="A6" s="53"/>
      <c r="B6" s="108" t="s">
        <v>2</v>
      </c>
      <c r="C6" s="108"/>
      <c r="D6" s="108"/>
      <c r="E6" s="108"/>
      <c r="F6" s="2"/>
    </row>
    <row r="8" spans="1:10" ht="22.5" customHeight="1">
      <c r="A8" s="114" t="s">
        <v>0</v>
      </c>
      <c r="B8" s="112" t="s">
        <v>9</v>
      </c>
      <c r="C8" s="112" t="s">
        <v>5</v>
      </c>
      <c r="D8" s="112" t="s">
        <v>7</v>
      </c>
      <c r="E8" s="112" t="s">
        <v>32</v>
      </c>
      <c r="F8" s="105" t="s">
        <v>25</v>
      </c>
      <c r="G8" s="106"/>
    </row>
    <row r="9" spans="1:10" ht="22.5" customHeight="1">
      <c r="A9" s="115"/>
      <c r="B9" s="113"/>
      <c r="C9" s="113"/>
      <c r="D9" s="113"/>
      <c r="E9" s="113"/>
      <c r="F9" s="3" t="s">
        <v>26</v>
      </c>
      <c r="G9" s="3" t="s">
        <v>27</v>
      </c>
    </row>
    <row r="10" spans="1:10" s="6" customFormat="1" ht="33" customHeight="1">
      <c r="A10" s="38">
        <v>1</v>
      </c>
      <c r="B10" s="48" t="s">
        <v>14</v>
      </c>
      <c r="C10" s="9">
        <v>55310990</v>
      </c>
      <c r="D10" s="9">
        <v>27145990</v>
      </c>
      <c r="E10" s="10" t="s">
        <v>16</v>
      </c>
      <c r="F10" s="110" t="s">
        <v>28</v>
      </c>
      <c r="G10" s="110" t="s">
        <v>29</v>
      </c>
      <c r="I10" s="11"/>
    </row>
    <row r="11" spans="1:10" s="6" customFormat="1" ht="30">
      <c r="A11" s="33">
        <v>2</v>
      </c>
      <c r="B11" s="17" t="s">
        <v>22</v>
      </c>
      <c r="C11" s="9">
        <v>5790000</v>
      </c>
      <c r="D11" s="9">
        <v>2730000</v>
      </c>
      <c r="E11" s="10" t="s">
        <v>17</v>
      </c>
      <c r="F11" s="111"/>
      <c r="G11" s="111"/>
      <c r="I11" s="11"/>
    </row>
    <row r="12" spans="1:10" s="6" customFormat="1" ht="44.25" customHeight="1">
      <c r="A12" s="39">
        <v>3</v>
      </c>
      <c r="B12" s="41" t="s">
        <v>70</v>
      </c>
      <c r="C12" s="9">
        <v>69456000</v>
      </c>
      <c r="D12" s="9">
        <v>69456000</v>
      </c>
      <c r="E12" s="10" t="s">
        <v>71</v>
      </c>
      <c r="F12" s="49" t="s">
        <v>72</v>
      </c>
      <c r="G12" s="42" t="s">
        <v>73</v>
      </c>
      <c r="I12" s="11"/>
      <c r="J12" s="34"/>
    </row>
    <row r="13" spans="1:10" s="6" customFormat="1" ht="33.75" customHeight="1">
      <c r="A13" s="33">
        <v>4</v>
      </c>
      <c r="B13" s="32" t="s">
        <v>74</v>
      </c>
      <c r="C13" s="5">
        <v>13382600</v>
      </c>
      <c r="D13" s="9">
        <v>13382600</v>
      </c>
      <c r="E13" s="10" t="s">
        <v>75</v>
      </c>
      <c r="F13" s="49" t="s">
        <v>76</v>
      </c>
      <c r="G13" s="49" t="s">
        <v>77</v>
      </c>
      <c r="I13" s="11"/>
    </row>
    <row r="14" spans="1:10" s="6" customFormat="1" ht="45">
      <c r="A14" s="33">
        <v>5</v>
      </c>
      <c r="B14" s="32" t="s">
        <v>81</v>
      </c>
      <c r="C14" s="9">
        <v>57750000</v>
      </c>
      <c r="D14" s="9">
        <v>57750000</v>
      </c>
      <c r="E14" s="10" t="s">
        <v>78</v>
      </c>
      <c r="F14" s="49" t="s">
        <v>79</v>
      </c>
      <c r="G14" s="49" t="s">
        <v>80</v>
      </c>
      <c r="I14" s="11"/>
    </row>
    <row r="15" spans="1:10" s="6" customFormat="1" ht="45">
      <c r="A15" s="33">
        <v>6</v>
      </c>
      <c r="B15" s="32" t="s">
        <v>92</v>
      </c>
      <c r="C15" s="9">
        <v>36652000</v>
      </c>
      <c r="D15" s="9">
        <v>36652000</v>
      </c>
      <c r="E15" s="10" t="s">
        <v>93</v>
      </c>
      <c r="F15" s="51" t="s">
        <v>94</v>
      </c>
      <c r="G15" s="50" t="s">
        <v>95</v>
      </c>
      <c r="I15" s="11"/>
    </row>
    <row r="16" spans="1:10" s="6" customFormat="1" ht="77.25" customHeight="1">
      <c r="A16" s="33">
        <v>7</v>
      </c>
      <c r="B16" s="32" t="s">
        <v>91</v>
      </c>
      <c r="C16" s="9">
        <v>26660000</v>
      </c>
      <c r="D16" s="5">
        <v>26660000</v>
      </c>
      <c r="E16" s="10" t="s">
        <v>87</v>
      </c>
      <c r="F16" s="32" t="s">
        <v>88</v>
      </c>
      <c r="G16" s="50" t="s">
        <v>89</v>
      </c>
      <c r="I16" s="11"/>
    </row>
    <row r="17" spans="1:10" s="6" customFormat="1" ht="65.25" customHeight="1">
      <c r="A17" s="33">
        <v>8</v>
      </c>
      <c r="B17" s="26" t="s">
        <v>83</v>
      </c>
      <c r="C17" s="9">
        <v>7689000</v>
      </c>
      <c r="D17" s="5">
        <v>7689000</v>
      </c>
      <c r="E17" s="10" t="s">
        <v>84</v>
      </c>
      <c r="F17" s="50" t="s">
        <v>30</v>
      </c>
      <c r="G17" s="50" t="s">
        <v>31</v>
      </c>
      <c r="I17" s="11"/>
    </row>
    <row r="18" spans="1:10" s="6" customFormat="1" ht="45">
      <c r="A18" s="33">
        <v>9</v>
      </c>
      <c r="B18" s="26" t="s">
        <v>85</v>
      </c>
      <c r="C18" s="9">
        <v>56000000</v>
      </c>
      <c r="D18" s="5">
        <v>56000000</v>
      </c>
      <c r="E18" s="10" t="s">
        <v>86</v>
      </c>
      <c r="F18" s="26" t="s">
        <v>47</v>
      </c>
      <c r="G18" s="50" t="s">
        <v>48</v>
      </c>
      <c r="I18" s="11"/>
    </row>
    <row r="19" spans="1:10" s="6" customFormat="1" ht="60">
      <c r="A19" s="33">
        <v>10</v>
      </c>
      <c r="B19" s="32" t="s">
        <v>96</v>
      </c>
      <c r="C19" s="9">
        <v>9800000</v>
      </c>
      <c r="D19" s="5">
        <v>4000000</v>
      </c>
      <c r="E19" s="10" t="s">
        <v>97</v>
      </c>
      <c r="F19" s="26" t="s">
        <v>98</v>
      </c>
      <c r="G19" s="50" t="s">
        <v>99</v>
      </c>
      <c r="I19" s="11"/>
    </row>
    <row r="20" spans="1:10" s="6" customFormat="1" ht="45">
      <c r="A20" s="33">
        <v>11</v>
      </c>
      <c r="B20" s="32" t="s">
        <v>100</v>
      </c>
      <c r="C20" s="9">
        <v>5115000</v>
      </c>
      <c r="D20" s="5">
        <v>5115000</v>
      </c>
      <c r="E20" s="10" t="s">
        <v>101</v>
      </c>
      <c r="F20" s="26" t="s">
        <v>102</v>
      </c>
      <c r="G20" s="50" t="s">
        <v>103</v>
      </c>
      <c r="I20" s="11"/>
    </row>
    <row r="21" spans="1:10" s="6" customFormat="1" ht="79.5" customHeight="1">
      <c r="A21" s="33">
        <v>12</v>
      </c>
      <c r="B21" s="32" t="s">
        <v>90</v>
      </c>
      <c r="C21" s="9">
        <v>17000000</v>
      </c>
      <c r="D21" s="5">
        <v>17000000</v>
      </c>
      <c r="E21" s="10" t="s">
        <v>104</v>
      </c>
      <c r="F21" s="26" t="s">
        <v>105</v>
      </c>
      <c r="G21" s="50" t="s">
        <v>106</v>
      </c>
      <c r="I21" s="11"/>
    </row>
    <row r="22" spans="1:10" s="6" customFormat="1" ht="28.5" customHeight="1">
      <c r="A22" s="105" t="s">
        <v>15</v>
      </c>
      <c r="B22" s="106"/>
      <c r="C22" s="9">
        <f>SUM(C10:C21)</f>
        <v>360605590</v>
      </c>
      <c r="D22" s="9">
        <f>SUM(D10:D21)</f>
        <v>323580590</v>
      </c>
      <c r="E22" s="5"/>
      <c r="F22" s="9"/>
      <c r="G22" s="4"/>
      <c r="I22" s="11"/>
    </row>
    <row r="23" spans="1:10">
      <c r="I23" s="12"/>
    </row>
    <row r="24" spans="1:10">
      <c r="J24" s="1">
        <v>0</v>
      </c>
    </row>
    <row r="25" spans="1:10">
      <c r="C25" s="2" t="s">
        <v>3</v>
      </c>
      <c r="E25" s="8"/>
      <c r="F25" s="47" t="s">
        <v>4</v>
      </c>
    </row>
  </sheetData>
  <mergeCells count="13">
    <mergeCell ref="F10:F11"/>
    <mergeCell ref="G10:G11"/>
    <mergeCell ref="A22:B22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5" right="0.25" top="0.75" bottom="0.2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topLeftCell="A6" workbookViewId="0">
      <selection activeCell="M18" sqref="M18"/>
    </sheetView>
  </sheetViews>
  <sheetFormatPr defaultColWidth="8.85546875" defaultRowHeight="14.25"/>
  <cols>
    <col min="1" max="1" width="4.85546875" style="56" customWidth="1"/>
    <col min="2" max="2" width="35.8554687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20" t="s">
        <v>11</v>
      </c>
      <c r="B1" s="120"/>
      <c r="C1" s="120"/>
      <c r="D1" s="120"/>
      <c r="E1" s="120"/>
      <c r="F1" s="120"/>
      <c r="G1" s="120"/>
    </row>
    <row r="2" spans="1:10" ht="15">
      <c r="A2" s="120" t="s">
        <v>12</v>
      </c>
      <c r="B2" s="120"/>
      <c r="C2" s="120"/>
      <c r="D2" s="120"/>
      <c r="E2" s="120"/>
      <c r="F2" s="120"/>
      <c r="G2" s="120"/>
    </row>
    <row r="3" spans="1:10">
      <c r="A3" s="121" t="s">
        <v>143</v>
      </c>
      <c r="B3" s="121"/>
      <c r="C3" s="121"/>
      <c r="D3" s="121"/>
      <c r="E3" s="121"/>
      <c r="F3" s="121"/>
      <c r="G3" s="121"/>
    </row>
    <row r="4" spans="1:10">
      <c r="A4" s="57"/>
      <c r="B4" s="57"/>
      <c r="C4" s="57"/>
      <c r="D4" s="57"/>
      <c r="E4" s="57"/>
      <c r="F4" s="57"/>
      <c r="G4" s="57"/>
    </row>
    <row r="5" spans="1:10">
      <c r="A5" s="58"/>
      <c r="B5" s="59" t="s">
        <v>195</v>
      </c>
      <c r="C5" s="59"/>
      <c r="D5" s="59"/>
      <c r="E5" s="59"/>
      <c r="F5" s="59"/>
    </row>
    <row r="6" spans="1:10">
      <c r="A6" s="58"/>
      <c r="B6" s="122" t="s">
        <v>196</v>
      </c>
      <c r="C6" s="122"/>
      <c r="D6" s="122"/>
      <c r="E6" s="122"/>
      <c r="F6" s="58"/>
    </row>
    <row r="8" spans="1:10" ht="22.5" customHeight="1">
      <c r="A8" s="123" t="s">
        <v>0</v>
      </c>
      <c r="B8" s="123" t="s">
        <v>9</v>
      </c>
      <c r="C8" s="123" t="s">
        <v>5</v>
      </c>
      <c r="D8" s="123" t="s">
        <v>7</v>
      </c>
      <c r="E8" s="123" t="s">
        <v>32</v>
      </c>
      <c r="F8" s="118" t="s">
        <v>25</v>
      </c>
      <c r="G8" s="119"/>
    </row>
    <row r="9" spans="1:10" ht="22.5" customHeight="1">
      <c r="A9" s="124"/>
      <c r="B9" s="124"/>
      <c r="C9" s="124"/>
      <c r="D9" s="124"/>
      <c r="E9" s="124"/>
      <c r="F9" s="62" t="s">
        <v>26</v>
      </c>
      <c r="G9" s="62" t="s">
        <v>27</v>
      </c>
    </row>
    <row r="10" spans="1:10" s="68" customFormat="1" ht="33" customHeight="1">
      <c r="A10" s="63">
        <v>1</v>
      </c>
      <c r="B10" s="64" t="s">
        <v>14</v>
      </c>
      <c r="C10" s="65">
        <v>55310990</v>
      </c>
      <c r="D10" s="65">
        <v>31495660</v>
      </c>
      <c r="E10" s="66" t="s">
        <v>16</v>
      </c>
      <c r="F10" s="116" t="s">
        <v>28</v>
      </c>
      <c r="G10" s="116" t="s">
        <v>29</v>
      </c>
      <c r="I10" s="69"/>
    </row>
    <row r="11" spans="1:10" s="68" customFormat="1" ht="28.5">
      <c r="A11" s="70">
        <v>2</v>
      </c>
      <c r="B11" s="71" t="s">
        <v>22</v>
      </c>
      <c r="C11" s="65">
        <v>5790000</v>
      </c>
      <c r="D11" s="65">
        <v>3030000</v>
      </c>
      <c r="E11" s="66" t="s">
        <v>17</v>
      </c>
      <c r="F11" s="117"/>
      <c r="G11" s="117"/>
      <c r="I11" s="69"/>
    </row>
    <row r="12" spans="1:10" s="68" customFormat="1" ht="57">
      <c r="A12" s="72">
        <v>3</v>
      </c>
      <c r="B12" s="73" t="s">
        <v>107</v>
      </c>
      <c r="C12" s="65">
        <v>26425000</v>
      </c>
      <c r="D12" s="65">
        <v>26425000</v>
      </c>
      <c r="E12" s="66" t="s">
        <v>108</v>
      </c>
      <c r="F12" s="74" t="s">
        <v>109</v>
      </c>
      <c r="G12" s="75" t="s">
        <v>172</v>
      </c>
      <c r="I12" s="69"/>
      <c r="J12" s="76"/>
    </row>
    <row r="13" spans="1:10" s="68" customFormat="1" ht="42.75">
      <c r="A13" s="70">
        <v>4</v>
      </c>
      <c r="B13" s="77" t="s">
        <v>110</v>
      </c>
      <c r="C13" s="78">
        <v>19440300</v>
      </c>
      <c r="D13" s="65">
        <v>19440300</v>
      </c>
      <c r="E13" s="66" t="s">
        <v>111</v>
      </c>
      <c r="F13" s="74" t="s">
        <v>112</v>
      </c>
      <c r="G13" s="74" t="s">
        <v>113</v>
      </c>
      <c r="I13" s="69"/>
    </row>
    <row r="14" spans="1:10" s="68" customFormat="1" ht="28.5">
      <c r="A14" s="70">
        <v>5</v>
      </c>
      <c r="B14" s="77" t="s">
        <v>114</v>
      </c>
      <c r="C14" s="65">
        <v>17427685</v>
      </c>
      <c r="D14" s="65">
        <v>17427685</v>
      </c>
      <c r="E14" s="66" t="s">
        <v>115</v>
      </c>
      <c r="F14" s="74" t="s">
        <v>116</v>
      </c>
      <c r="G14" s="74" t="s">
        <v>117</v>
      </c>
      <c r="I14" s="69"/>
    </row>
    <row r="15" spans="1:10" s="68" customFormat="1" ht="72" customHeight="1">
      <c r="A15" s="70">
        <v>6</v>
      </c>
      <c r="B15" s="77" t="s">
        <v>120</v>
      </c>
      <c r="C15" s="65">
        <v>5000000</v>
      </c>
      <c r="D15" s="65">
        <v>2500000</v>
      </c>
      <c r="E15" s="66" t="s">
        <v>119</v>
      </c>
      <c r="F15" s="73" t="s">
        <v>118</v>
      </c>
      <c r="G15" s="74" t="s">
        <v>121</v>
      </c>
      <c r="I15" s="69"/>
    </row>
    <row r="16" spans="1:10" s="68" customFormat="1" ht="73.5" customHeight="1">
      <c r="A16" s="70">
        <v>7</v>
      </c>
      <c r="B16" s="77" t="s">
        <v>123</v>
      </c>
      <c r="C16" s="65">
        <v>5500000</v>
      </c>
      <c r="D16" s="78">
        <v>2750000</v>
      </c>
      <c r="E16" s="66" t="s">
        <v>124</v>
      </c>
      <c r="F16" s="73" t="s">
        <v>122</v>
      </c>
      <c r="G16" s="74" t="s">
        <v>125</v>
      </c>
      <c r="I16" s="69"/>
    </row>
    <row r="17" spans="1:9" s="68" customFormat="1" ht="56.25" customHeight="1">
      <c r="A17" s="70">
        <v>8</v>
      </c>
      <c r="B17" s="73" t="s">
        <v>127</v>
      </c>
      <c r="C17" s="65">
        <v>7400000</v>
      </c>
      <c r="D17" s="78">
        <v>7400000</v>
      </c>
      <c r="E17" s="66" t="s">
        <v>128</v>
      </c>
      <c r="F17" s="73" t="s">
        <v>126</v>
      </c>
      <c r="G17" s="74" t="s">
        <v>129</v>
      </c>
      <c r="I17" s="69"/>
    </row>
    <row r="18" spans="1:9" s="68" customFormat="1" ht="42.75">
      <c r="A18" s="70">
        <v>9</v>
      </c>
      <c r="B18" s="73" t="s">
        <v>130</v>
      </c>
      <c r="C18" s="65">
        <v>19440300</v>
      </c>
      <c r="D18" s="78">
        <v>19440300</v>
      </c>
      <c r="E18" s="66" t="s">
        <v>131</v>
      </c>
      <c r="F18" s="73" t="s">
        <v>132</v>
      </c>
      <c r="G18" s="74" t="s">
        <v>133</v>
      </c>
      <c r="I18" s="69"/>
    </row>
    <row r="19" spans="1:9" s="68" customFormat="1" ht="42.75">
      <c r="A19" s="70">
        <v>10</v>
      </c>
      <c r="B19" s="77" t="s">
        <v>134</v>
      </c>
      <c r="C19" s="65">
        <v>55645150</v>
      </c>
      <c r="D19" s="78">
        <v>55645150</v>
      </c>
      <c r="E19" s="66" t="s">
        <v>135</v>
      </c>
      <c r="F19" s="73" t="s">
        <v>158</v>
      </c>
      <c r="G19" s="74" t="s">
        <v>159</v>
      </c>
      <c r="I19" s="69">
        <v>7606940</v>
      </c>
    </row>
    <row r="20" spans="1:9" s="68" customFormat="1" ht="28.5">
      <c r="A20" s="70">
        <v>11</v>
      </c>
      <c r="B20" s="77" t="s">
        <v>137</v>
      </c>
      <c r="C20" s="65">
        <v>116057333</v>
      </c>
      <c r="D20" s="78">
        <v>116057333</v>
      </c>
      <c r="E20" s="66" t="s">
        <v>136</v>
      </c>
      <c r="F20" s="73" t="s">
        <v>138</v>
      </c>
      <c r="G20" s="74"/>
      <c r="I20" s="69"/>
    </row>
    <row r="21" spans="1:9" s="68" customFormat="1" ht="71.25">
      <c r="A21" s="70">
        <v>12</v>
      </c>
      <c r="B21" s="77" t="s">
        <v>139</v>
      </c>
      <c r="C21" s="65">
        <v>55275020</v>
      </c>
      <c r="D21" s="78">
        <v>44220016</v>
      </c>
      <c r="E21" s="66" t="s">
        <v>140</v>
      </c>
      <c r="F21" s="73" t="s">
        <v>141</v>
      </c>
      <c r="G21" s="74" t="s">
        <v>142</v>
      </c>
      <c r="I21" s="69"/>
    </row>
    <row r="22" spans="1:9" s="68" customFormat="1" ht="60.75" customHeight="1">
      <c r="A22" s="70">
        <v>13</v>
      </c>
      <c r="B22" s="77" t="s">
        <v>139</v>
      </c>
      <c r="C22" s="65">
        <v>41250000</v>
      </c>
      <c r="D22" s="78">
        <v>33000000</v>
      </c>
      <c r="E22" s="66" t="s">
        <v>144</v>
      </c>
      <c r="F22" s="73" t="s">
        <v>145</v>
      </c>
      <c r="G22" s="74" t="s">
        <v>146</v>
      </c>
      <c r="I22" s="69"/>
    </row>
    <row r="23" spans="1:9" s="68" customFormat="1" ht="59.25" customHeight="1">
      <c r="A23" s="70">
        <v>14</v>
      </c>
      <c r="B23" s="73" t="s">
        <v>147</v>
      </c>
      <c r="C23" s="65">
        <v>2975779983</v>
      </c>
      <c r="D23" s="78">
        <v>1190311992</v>
      </c>
      <c r="E23" s="66" t="s">
        <v>148</v>
      </c>
      <c r="F23" s="73" t="s">
        <v>149</v>
      </c>
      <c r="G23" s="74" t="s">
        <v>150</v>
      </c>
      <c r="I23" s="69"/>
    </row>
    <row r="24" spans="1:9" s="68" customFormat="1" ht="42" customHeight="1">
      <c r="A24" s="70">
        <v>15</v>
      </c>
      <c r="B24" s="73" t="s">
        <v>151</v>
      </c>
      <c r="C24" s="65">
        <v>63096000</v>
      </c>
      <c r="D24" s="78">
        <v>31548000</v>
      </c>
      <c r="E24" s="66" t="s">
        <v>152</v>
      </c>
      <c r="F24" s="73" t="s">
        <v>153</v>
      </c>
      <c r="G24" s="74" t="s">
        <v>154</v>
      </c>
      <c r="I24" s="69"/>
    </row>
    <row r="25" spans="1:9" s="68" customFormat="1" ht="45.75" customHeight="1" thickBot="1">
      <c r="A25" s="79">
        <v>16</v>
      </c>
      <c r="B25" s="92" t="s">
        <v>155</v>
      </c>
      <c r="C25" s="81">
        <v>5777000</v>
      </c>
      <c r="D25" s="82">
        <v>5777000</v>
      </c>
      <c r="E25" s="83" t="s">
        <v>157</v>
      </c>
      <c r="F25" s="80" t="s">
        <v>156</v>
      </c>
      <c r="G25" s="80" t="s">
        <v>29</v>
      </c>
      <c r="I25" s="69"/>
    </row>
    <row r="26" spans="1:9" s="68" customFormat="1" ht="100.5" thickTop="1">
      <c r="A26" s="84">
        <v>17</v>
      </c>
      <c r="B26" s="93" t="s">
        <v>160</v>
      </c>
      <c r="C26" s="85">
        <v>94662690</v>
      </c>
      <c r="D26" s="86">
        <v>94662690</v>
      </c>
      <c r="E26" s="87" t="s">
        <v>161</v>
      </c>
      <c r="F26" s="88" t="s">
        <v>162</v>
      </c>
      <c r="G26" s="88" t="s">
        <v>163</v>
      </c>
      <c r="I26" s="69"/>
    </row>
    <row r="27" spans="1:9" s="68" customFormat="1" ht="69.75" customHeight="1">
      <c r="A27" s="70">
        <v>18</v>
      </c>
      <c r="B27" s="73" t="s">
        <v>164</v>
      </c>
      <c r="C27" s="65">
        <v>12600000</v>
      </c>
      <c r="D27" s="78">
        <v>12600000</v>
      </c>
      <c r="E27" s="66" t="s">
        <v>165</v>
      </c>
      <c r="F27" s="73" t="s">
        <v>166</v>
      </c>
      <c r="G27" s="73" t="s">
        <v>167</v>
      </c>
      <c r="I27" s="69">
        <v>9150000</v>
      </c>
    </row>
    <row r="28" spans="1:9" s="68" customFormat="1" ht="43.5" thickBot="1">
      <c r="A28" s="79">
        <v>19</v>
      </c>
      <c r="B28" s="80" t="s">
        <v>168</v>
      </c>
      <c r="C28" s="81">
        <v>5376711</v>
      </c>
      <c r="D28" s="82">
        <v>5376711</v>
      </c>
      <c r="E28" s="83" t="s">
        <v>169</v>
      </c>
      <c r="F28" s="80" t="s">
        <v>170</v>
      </c>
      <c r="G28" s="80" t="s">
        <v>171</v>
      </c>
      <c r="I28" s="69">
        <v>2876711</v>
      </c>
    </row>
    <row r="29" spans="1:9" s="68" customFormat="1" ht="29.25" thickTop="1">
      <c r="A29" s="84">
        <v>20</v>
      </c>
      <c r="B29" s="77" t="s">
        <v>33</v>
      </c>
      <c r="C29" s="65">
        <v>14240000</v>
      </c>
      <c r="D29" s="65">
        <v>14240000</v>
      </c>
      <c r="E29" s="66" t="s">
        <v>34</v>
      </c>
      <c r="F29" s="74" t="s">
        <v>35</v>
      </c>
      <c r="G29" s="74" t="s">
        <v>36</v>
      </c>
      <c r="I29" s="69">
        <v>5760000</v>
      </c>
    </row>
    <row r="30" spans="1:9" s="68" customFormat="1" ht="42.75">
      <c r="A30" s="70">
        <v>21</v>
      </c>
      <c r="B30" s="73" t="s">
        <v>173</v>
      </c>
      <c r="C30" s="65">
        <v>139668980</v>
      </c>
      <c r="D30" s="78">
        <v>139668980</v>
      </c>
      <c r="E30" s="66" t="s">
        <v>174</v>
      </c>
      <c r="F30" s="73" t="s">
        <v>175</v>
      </c>
      <c r="G30" s="73" t="s">
        <v>176</v>
      </c>
      <c r="I30" s="69"/>
    </row>
    <row r="31" spans="1:9" s="68" customFormat="1" ht="42.75">
      <c r="A31" s="70">
        <v>22</v>
      </c>
      <c r="B31" s="73" t="s">
        <v>177</v>
      </c>
      <c r="C31" s="65">
        <v>14520000</v>
      </c>
      <c r="D31" s="78">
        <v>14520000</v>
      </c>
      <c r="E31" s="66" t="s">
        <v>178</v>
      </c>
      <c r="F31" s="73" t="s">
        <v>105</v>
      </c>
      <c r="G31" s="73" t="s">
        <v>179</v>
      </c>
      <c r="I31" s="69"/>
    </row>
    <row r="32" spans="1:9" s="68" customFormat="1" ht="29.25" customHeight="1">
      <c r="A32" s="70">
        <v>23</v>
      </c>
      <c r="B32" s="73" t="s">
        <v>177</v>
      </c>
      <c r="C32" s="65">
        <v>7500000</v>
      </c>
      <c r="D32" s="78">
        <v>7500000</v>
      </c>
      <c r="E32" s="66" t="s">
        <v>180</v>
      </c>
      <c r="F32" s="73" t="s">
        <v>181</v>
      </c>
      <c r="G32" s="73" t="s">
        <v>182</v>
      </c>
      <c r="I32" s="69"/>
    </row>
    <row r="33" spans="1:10" s="68" customFormat="1" ht="42.75">
      <c r="A33" s="70">
        <v>24</v>
      </c>
      <c r="B33" s="73" t="s">
        <v>183</v>
      </c>
      <c r="C33" s="65">
        <v>5967500</v>
      </c>
      <c r="D33" s="78">
        <v>5967500</v>
      </c>
      <c r="E33" s="66" t="s">
        <v>184</v>
      </c>
      <c r="F33" s="73" t="s">
        <v>185</v>
      </c>
      <c r="G33" s="73" t="s">
        <v>186</v>
      </c>
      <c r="I33" s="69"/>
    </row>
    <row r="34" spans="1:10" s="68" customFormat="1" ht="42.75">
      <c r="A34" s="70">
        <v>25</v>
      </c>
      <c r="B34" s="73" t="s">
        <v>187</v>
      </c>
      <c r="C34" s="65">
        <v>38500000</v>
      </c>
      <c r="D34" s="78">
        <v>38500000</v>
      </c>
      <c r="E34" s="66" t="s">
        <v>188</v>
      </c>
      <c r="F34" s="73" t="s">
        <v>189</v>
      </c>
      <c r="G34" s="73" t="s">
        <v>190</v>
      </c>
      <c r="I34" s="69"/>
    </row>
    <row r="35" spans="1:10" s="68" customFormat="1" ht="28.5">
      <c r="A35" s="70">
        <v>26</v>
      </c>
      <c r="B35" s="73" t="s">
        <v>191</v>
      </c>
      <c r="C35" s="65">
        <v>7200000</v>
      </c>
      <c r="D35" s="78">
        <v>4000000</v>
      </c>
      <c r="E35" s="66" t="s">
        <v>192</v>
      </c>
      <c r="F35" s="73" t="s">
        <v>193</v>
      </c>
      <c r="G35" s="73" t="s">
        <v>194</v>
      </c>
      <c r="I35" s="69"/>
    </row>
    <row r="36" spans="1:10" s="68" customFormat="1" ht="28.5" customHeight="1">
      <c r="A36" s="118" t="s">
        <v>15</v>
      </c>
      <c r="B36" s="119"/>
      <c r="C36" s="65">
        <f>SUM(C10:C35)</f>
        <v>3814850642</v>
      </c>
      <c r="D36" s="65">
        <f>SUM(D10:D35)</f>
        <v>1943504317</v>
      </c>
      <c r="E36" s="78"/>
      <c r="F36" s="65"/>
      <c r="G36" s="89"/>
      <c r="I36" s="69"/>
    </row>
    <row r="37" spans="1:10">
      <c r="I37" s="90"/>
    </row>
    <row r="38" spans="1:10">
      <c r="J38" s="56">
        <v>0</v>
      </c>
    </row>
    <row r="40" spans="1:10">
      <c r="C40" s="58" t="s">
        <v>3</v>
      </c>
      <c r="E40" s="91"/>
      <c r="F40" s="59" t="s">
        <v>4</v>
      </c>
    </row>
  </sheetData>
  <mergeCells count="13">
    <mergeCell ref="F10:F11"/>
    <mergeCell ref="G10:G11"/>
    <mergeCell ref="A36:B36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25" right="0.25" top="0.75" bottom="0.2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opLeftCell="A7" workbookViewId="0">
      <selection activeCell="A7" sqref="A1:XFD1048576"/>
    </sheetView>
  </sheetViews>
  <sheetFormatPr defaultColWidth="8.85546875" defaultRowHeight="14.25"/>
  <cols>
    <col min="1" max="1" width="4.85546875" style="56" customWidth="1"/>
    <col min="2" max="2" width="35.8554687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20" t="s">
        <v>11</v>
      </c>
      <c r="B1" s="120"/>
      <c r="C1" s="120"/>
      <c r="D1" s="120"/>
      <c r="E1" s="120"/>
      <c r="F1" s="120"/>
      <c r="G1" s="120"/>
    </row>
    <row r="2" spans="1:10" ht="15">
      <c r="A2" s="120" t="s">
        <v>12</v>
      </c>
      <c r="B2" s="120"/>
      <c r="C2" s="120"/>
      <c r="D2" s="120"/>
      <c r="E2" s="120"/>
      <c r="F2" s="120"/>
      <c r="G2" s="120"/>
    </row>
    <row r="3" spans="1:10">
      <c r="A3" s="121" t="s">
        <v>197</v>
      </c>
      <c r="B3" s="121"/>
      <c r="C3" s="121"/>
      <c r="D3" s="121"/>
      <c r="E3" s="121"/>
      <c r="F3" s="121"/>
      <c r="G3" s="121"/>
    </row>
    <row r="4" spans="1:10">
      <c r="A4" s="57"/>
      <c r="B4" s="57"/>
      <c r="C4" s="57"/>
      <c r="D4" s="57"/>
      <c r="E4" s="57"/>
      <c r="F4" s="57"/>
      <c r="G4" s="57"/>
    </row>
    <row r="5" spans="1:10">
      <c r="A5" s="58"/>
      <c r="B5" s="60" t="s">
        <v>195</v>
      </c>
      <c r="C5" s="60"/>
      <c r="D5" s="60"/>
      <c r="E5" s="60"/>
      <c r="F5" s="60"/>
    </row>
    <row r="6" spans="1:10">
      <c r="A6" s="58"/>
      <c r="B6" s="122" t="s">
        <v>196</v>
      </c>
      <c r="C6" s="122"/>
      <c r="D6" s="122"/>
      <c r="E6" s="122"/>
      <c r="F6" s="58"/>
    </row>
    <row r="8" spans="1:10" ht="22.5" customHeight="1">
      <c r="A8" s="123" t="s">
        <v>0</v>
      </c>
      <c r="B8" s="123" t="s">
        <v>9</v>
      </c>
      <c r="C8" s="123" t="s">
        <v>5</v>
      </c>
      <c r="D8" s="123" t="s">
        <v>7</v>
      </c>
      <c r="E8" s="123" t="s">
        <v>32</v>
      </c>
      <c r="F8" s="118" t="s">
        <v>25</v>
      </c>
      <c r="G8" s="119"/>
    </row>
    <row r="9" spans="1:10" ht="22.5" customHeight="1">
      <c r="A9" s="124"/>
      <c r="B9" s="124"/>
      <c r="C9" s="124"/>
      <c r="D9" s="124"/>
      <c r="E9" s="124"/>
      <c r="F9" s="62" t="s">
        <v>26</v>
      </c>
      <c r="G9" s="62" t="s">
        <v>27</v>
      </c>
    </row>
    <row r="10" spans="1:10" s="68" customFormat="1" ht="33" customHeight="1">
      <c r="A10" s="95">
        <v>1</v>
      </c>
      <c r="B10" s="67" t="s">
        <v>14</v>
      </c>
      <c r="C10" s="65">
        <v>55310990</v>
      </c>
      <c r="D10" s="65">
        <v>34798220</v>
      </c>
      <c r="E10" s="66" t="s">
        <v>16</v>
      </c>
      <c r="F10" s="116" t="s">
        <v>28</v>
      </c>
      <c r="G10" s="116" t="s">
        <v>29</v>
      </c>
      <c r="I10" s="69"/>
    </row>
    <row r="11" spans="1:10" s="68" customFormat="1" ht="28.5">
      <c r="A11" s="96">
        <v>2</v>
      </c>
      <c r="B11" s="71" t="s">
        <v>22</v>
      </c>
      <c r="C11" s="65">
        <v>5790000</v>
      </c>
      <c r="D11" s="65">
        <v>3340000</v>
      </c>
      <c r="E11" s="66" t="s">
        <v>17</v>
      </c>
      <c r="F11" s="117"/>
      <c r="G11" s="117"/>
      <c r="I11" s="69"/>
    </row>
    <row r="12" spans="1:10" s="68" customFormat="1" ht="42.75">
      <c r="A12" s="72">
        <v>3</v>
      </c>
      <c r="B12" s="73" t="s">
        <v>151</v>
      </c>
      <c r="C12" s="65">
        <v>63096000</v>
      </c>
      <c r="D12" s="78">
        <v>63096000</v>
      </c>
      <c r="E12" s="66" t="s">
        <v>152</v>
      </c>
      <c r="F12" s="73" t="s">
        <v>153</v>
      </c>
      <c r="G12" s="74" t="s">
        <v>154</v>
      </c>
      <c r="I12" s="69"/>
      <c r="J12" s="76"/>
    </row>
    <row r="13" spans="1:10" s="68" customFormat="1" ht="57" customHeight="1">
      <c r="A13" s="70">
        <v>4</v>
      </c>
      <c r="B13" s="77" t="s">
        <v>139</v>
      </c>
      <c r="C13" s="65">
        <v>55275020</v>
      </c>
      <c r="D13" s="78">
        <v>55275020</v>
      </c>
      <c r="E13" s="66" t="s">
        <v>140</v>
      </c>
      <c r="F13" s="73" t="s">
        <v>141</v>
      </c>
      <c r="G13" s="74" t="s">
        <v>142</v>
      </c>
      <c r="I13" s="69"/>
    </row>
    <row r="14" spans="1:10" s="68" customFormat="1" ht="30">
      <c r="A14" s="70">
        <v>5</v>
      </c>
      <c r="B14" s="26" t="s">
        <v>201</v>
      </c>
      <c r="C14" s="65">
        <v>5000000</v>
      </c>
      <c r="D14" s="78">
        <v>5000000</v>
      </c>
      <c r="E14" s="66" t="s">
        <v>198</v>
      </c>
      <c r="F14" s="88" t="s">
        <v>199</v>
      </c>
      <c r="G14" s="74" t="s">
        <v>200</v>
      </c>
      <c r="I14" s="69"/>
    </row>
    <row r="15" spans="1:10" s="68" customFormat="1" ht="46.5" customHeight="1">
      <c r="A15" s="70">
        <v>6</v>
      </c>
      <c r="B15" s="77" t="s">
        <v>202</v>
      </c>
      <c r="C15" s="65">
        <v>17956400</v>
      </c>
      <c r="D15" s="78">
        <v>17956400</v>
      </c>
      <c r="E15" s="66" t="s">
        <v>203</v>
      </c>
      <c r="F15" s="61" t="s">
        <v>204</v>
      </c>
      <c r="G15" s="74" t="s">
        <v>205</v>
      </c>
      <c r="I15" s="69"/>
    </row>
    <row r="16" spans="1:10" s="68" customFormat="1" ht="58.5" customHeight="1">
      <c r="A16" s="70">
        <v>7</v>
      </c>
      <c r="B16" s="77" t="s">
        <v>139</v>
      </c>
      <c r="C16" s="65">
        <v>41250000</v>
      </c>
      <c r="D16" s="78">
        <v>41250000</v>
      </c>
      <c r="E16" s="66" t="s">
        <v>144</v>
      </c>
      <c r="F16" s="73" t="s">
        <v>145</v>
      </c>
      <c r="G16" s="74" t="s">
        <v>146</v>
      </c>
      <c r="I16" s="69"/>
    </row>
    <row r="17" spans="1:9" s="68" customFormat="1" ht="73.5" customHeight="1">
      <c r="A17" s="70">
        <v>8</v>
      </c>
      <c r="B17" s="77" t="s">
        <v>123</v>
      </c>
      <c r="C17" s="65">
        <v>5500000</v>
      </c>
      <c r="D17" s="78">
        <v>5500000</v>
      </c>
      <c r="E17" s="66" t="s">
        <v>124</v>
      </c>
      <c r="F17" s="73" t="s">
        <v>122</v>
      </c>
      <c r="G17" s="74" t="s">
        <v>125</v>
      </c>
      <c r="I17" s="69"/>
    </row>
    <row r="18" spans="1:9" s="68" customFormat="1" ht="85.5">
      <c r="A18" s="70">
        <v>9</v>
      </c>
      <c r="B18" s="77" t="s">
        <v>120</v>
      </c>
      <c r="C18" s="65">
        <v>5000000</v>
      </c>
      <c r="D18" s="65">
        <v>5000000</v>
      </c>
      <c r="E18" s="66" t="s">
        <v>206</v>
      </c>
      <c r="F18" s="73" t="s">
        <v>118</v>
      </c>
      <c r="G18" s="74" t="s">
        <v>121</v>
      </c>
      <c r="I18" s="69"/>
    </row>
    <row r="19" spans="1:9" s="68" customFormat="1" ht="71.25">
      <c r="A19" s="70">
        <v>10</v>
      </c>
      <c r="B19" s="77" t="s">
        <v>207</v>
      </c>
      <c r="C19" s="65">
        <v>5000000</v>
      </c>
      <c r="D19" s="78">
        <v>5000000</v>
      </c>
      <c r="E19" s="66" t="s">
        <v>209</v>
      </c>
      <c r="F19" s="88" t="s">
        <v>208</v>
      </c>
      <c r="G19" s="74" t="s">
        <v>210</v>
      </c>
      <c r="I19" s="69"/>
    </row>
    <row r="20" spans="1:9" s="68" customFormat="1" ht="42.75">
      <c r="A20" s="70">
        <v>11</v>
      </c>
      <c r="B20" s="77" t="s">
        <v>211</v>
      </c>
      <c r="C20" s="65">
        <v>10540000</v>
      </c>
      <c r="D20" s="78">
        <v>10540000</v>
      </c>
      <c r="E20" s="66" t="s">
        <v>212</v>
      </c>
      <c r="F20" s="88" t="s">
        <v>109</v>
      </c>
      <c r="G20" s="74" t="s">
        <v>213</v>
      </c>
      <c r="I20" s="69"/>
    </row>
    <row r="21" spans="1:9" s="68" customFormat="1" ht="28.5">
      <c r="A21" s="70">
        <v>12</v>
      </c>
      <c r="B21" s="77" t="s">
        <v>214</v>
      </c>
      <c r="C21" s="65">
        <v>8800000</v>
      </c>
      <c r="D21" s="78">
        <v>8800000</v>
      </c>
      <c r="E21" s="66" t="s">
        <v>215</v>
      </c>
      <c r="F21" s="88" t="s">
        <v>216</v>
      </c>
      <c r="G21" s="74" t="s">
        <v>217</v>
      </c>
      <c r="I21" s="69"/>
    </row>
    <row r="22" spans="1:9" s="68" customFormat="1" ht="71.25">
      <c r="A22" s="70">
        <v>13</v>
      </c>
      <c r="B22" s="73" t="s">
        <v>147</v>
      </c>
      <c r="C22" s="65">
        <v>3000103777</v>
      </c>
      <c r="D22" s="78">
        <v>3000103777</v>
      </c>
      <c r="E22" s="66" t="s">
        <v>218</v>
      </c>
      <c r="F22" s="73" t="s">
        <v>149</v>
      </c>
      <c r="G22" s="74" t="s">
        <v>150</v>
      </c>
      <c r="I22" s="69"/>
    </row>
    <row r="23" spans="1:9" s="68" customFormat="1" ht="28.5">
      <c r="A23" s="70">
        <v>14</v>
      </c>
      <c r="B23" s="77" t="s">
        <v>137</v>
      </c>
      <c r="C23" s="65">
        <v>122822333</v>
      </c>
      <c r="D23" s="78">
        <v>122822333</v>
      </c>
      <c r="E23" s="66" t="s">
        <v>219</v>
      </c>
      <c r="F23" s="73" t="s">
        <v>138</v>
      </c>
      <c r="G23" s="74"/>
      <c r="I23" s="69"/>
    </row>
    <row r="24" spans="1:9" s="68" customFormat="1" ht="28.5">
      <c r="A24" s="70">
        <v>15</v>
      </c>
      <c r="B24" s="73" t="s">
        <v>191</v>
      </c>
      <c r="C24" s="65">
        <v>7200000</v>
      </c>
      <c r="D24" s="78">
        <v>7200000</v>
      </c>
      <c r="E24" s="66" t="s">
        <v>192</v>
      </c>
      <c r="F24" s="73" t="s">
        <v>193</v>
      </c>
      <c r="G24" s="73" t="s">
        <v>194</v>
      </c>
      <c r="I24" s="69"/>
    </row>
    <row r="25" spans="1:9" s="68" customFormat="1" ht="42.75">
      <c r="A25" s="70">
        <v>16</v>
      </c>
      <c r="B25" s="73" t="s">
        <v>223</v>
      </c>
      <c r="C25" s="78">
        <v>11401016</v>
      </c>
      <c r="D25" s="78">
        <v>11401016</v>
      </c>
      <c r="E25" s="73" t="s">
        <v>220</v>
      </c>
      <c r="F25" s="89" t="s">
        <v>221</v>
      </c>
      <c r="G25" s="62" t="s">
        <v>222</v>
      </c>
      <c r="I25" s="69"/>
    </row>
    <row r="26" spans="1:9" s="68" customFormat="1" ht="78" customHeight="1">
      <c r="A26" s="70">
        <v>17</v>
      </c>
      <c r="B26" s="26" t="s">
        <v>65</v>
      </c>
      <c r="C26" s="9">
        <v>21110000</v>
      </c>
      <c r="D26" s="9">
        <v>21088369</v>
      </c>
      <c r="E26" s="10" t="s">
        <v>66</v>
      </c>
      <c r="F26" s="45" t="s">
        <v>67</v>
      </c>
      <c r="G26" s="45" t="s">
        <v>68</v>
      </c>
      <c r="I26" s="69"/>
    </row>
    <row r="27" spans="1:9" s="68" customFormat="1" ht="42.75">
      <c r="A27" s="70">
        <v>18</v>
      </c>
      <c r="B27" s="73" t="s">
        <v>227</v>
      </c>
      <c r="C27" s="65">
        <v>20000000</v>
      </c>
      <c r="D27" s="78">
        <v>19000000</v>
      </c>
      <c r="E27" s="66" t="s">
        <v>224</v>
      </c>
      <c r="F27" s="73" t="s">
        <v>225</v>
      </c>
      <c r="G27" s="74" t="s">
        <v>226</v>
      </c>
      <c r="I27" s="69"/>
    </row>
    <row r="28" spans="1:9" s="68" customFormat="1" ht="75">
      <c r="A28" s="70">
        <v>19</v>
      </c>
      <c r="B28" s="41" t="s">
        <v>228</v>
      </c>
      <c r="C28" s="9">
        <v>640178455</v>
      </c>
      <c r="D28" s="9">
        <v>640178455</v>
      </c>
      <c r="E28" s="10" t="s">
        <v>51</v>
      </c>
      <c r="F28" s="55" t="s">
        <v>52</v>
      </c>
      <c r="G28" s="42" t="s">
        <v>53</v>
      </c>
      <c r="I28" s="69">
        <v>7606940</v>
      </c>
    </row>
    <row r="29" spans="1:9" s="68" customFormat="1" ht="30">
      <c r="A29" s="70">
        <v>20</v>
      </c>
      <c r="B29" s="26" t="s">
        <v>229</v>
      </c>
      <c r="C29" s="65">
        <v>5665000</v>
      </c>
      <c r="D29" s="78">
        <v>5665000</v>
      </c>
      <c r="E29" s="66" t="s">
        <v>230</v>
      </c>
      <c r="F29" s="26" t="s">
        <v>231</v>
      </c>
      <c r="G29" s="97" t="s">
        <v>232</v>
      </c>
      <c r="I29" s="69"/>
    </row>
    <row r="30" spans="1:9" s="68" customFormat="1" ht="60">
      <c r="A30" s="70">
        <v>21</v>
      </c>
      <c r="B30" s="26" t="s">
        <v>233</v>
      </c>
      <c r="C30" s="65">
        <v>631759500</v>
      </c>
      <c r="D30" s="78">
        <v>631759500</v>
      </c>
      <c r="E30" s="66" t="s">
        <v>234</v>
      </c>
      <c r="F30" s="55" t="s">
        <v>52</v>
      </c>
      <c r="G30" s="42" t="s">
        <v>53</v>
      </c>
      <c r="I30" s="69"/>
    </row>
    <row r="31" spans="1:9" s="68" customFormat="1" ht="60">
      <c r="A31" s="70">
        <v>22</v>
      </c>
      <c r="B31" s="26" t="s">
        <v>235</v>
      </c>
      <c r="C31" s="65">
        <v>9000000</v>
      </c>
      <c r="D31" s="78">
        <v>9000000</v>
      </c>
      <c r="E31" s="66" t="s">
        <v>236</v>
      </c>
      <c r="F31" s="26" t="s">
        <v>237</v>
      </c>
      <c r="G31" s="42" t="s">
        <v>238</v>
      </c>
      <c r="I31" s="69"/>
    </row>
    <row r="32" spans="1:9" s="68" customFormat="1" ht="45">
      <c r="A32" s="84">
        <v>23</v>
      </c>
      <c r="B32" s="26" t="s">
        <v>242</v>
      </c>
      <c r="C32" s="65">
        <v>5500000</v>
      </c>
      <c r="D32" s="78">
        <v>5500000</v>
      </c>
      <c r="E32" s="66" t="s">
        <v>239</v>
      </c>
      <c r="F32" s="45" t="s">
        <v>240</v>
      </c>
      <c r="G32" s="42" t="s">
        <v>241</v>
      </c>
      <c r="I32" s="69"/>
    </row>
    <row r="33" spans="1:10" s="68" customFormat="1" ht="42.75">
      <c r="A33" s="70">
        <v>24</v>
      </c>
      <c r="B33" s="26" t="s">
        <v>243</v>
      </c>
      <c r="C33" s="65">
        <v>8012400</v>
      </c>
      <c r="D33" s="78">
        <v>8012400</v>
      </c>
      <c r="E33" s="66" t="s">
        <v>244</v>
      </c>
      <c r="F33" s="26" t="s">
        <v>245</v>
      </c>
      <c r="G33" s="97" t="s">
        <v>246</v>
      </c>
      <c r="I33" s="69"/>
    </row>
    <row r="34" spans="1:10" s="68" customFormat="1" ht="45">
      <c r="A34" s="70">
        <v>25</v>
      </c>
      <c r="B34" s="26" t="s">
        <v>247</v>
      </c>
      <c r="C34" s="65">
        <v>6600000</v>
      </c>
      <c r="D34" s="78">
        <v>6600000</v>
      </c>
      <c r="E34" s="66" t="s">
        <v>248</v>
      </c>
      <c r="F34" s="26" t="s">
        <v>249</v>
      </c>
      <c r="G34" s="97" t="s">
        <v>250</v>
      </c>
      <c r="I34" s="69"/>
    </row>
    <row r="35" spans="1:10" s="68" customFormat="1" ht="60">
      <c r="A35" s="70">
        <v>26</v>
      </c>
      <c r="B35" s="32" t="s">
        <v>96</v>
      </c>
      <c r="C35" s="9">
        <v>9800000</v>
      </c>
      <c r="D35" s="5">
        <v>9800000</v>
      </c>
      <c r="E35" s="10" t="s">
        <v>97</v>
      </c>
      <c r="F35" s="26" t="s">
        <v>98</v>
      </c>
      <c r="G35" s="94" t="s">
        <v>99</v>
      </c>
      <c r="I35" s="69"/>
    </row>
    <row r="36" spans="1:10" s="68" customFormat="1" ht="28.5" customHeight="1">
      <c r="A36" s="118" t="s">
        <v>15</v>
      </c>
      <c r="B36" s="119"/>
      <c r="C36" s="65">
        <f>SUM(C10:C34)</f>
        <v>4767870891</v>
      </c>
      <c r="D36" s="65">
        <f>SUM(D10:D34)</f>
        <v>4743886490</v>
      </c>
      <c r="E36" s="78"/>
      <c r="F36" s="65"/>
      <c r="G36" s="89"/>
      <c r="I36" s="69"/>
    </row>
    <row r="37" spans="1:10">
      <c r="I37" s="90"/>
    </row>
    <row r="38" spans="1:10">
      <c r="J38" s="56">
        <v>0</v>
      </c>
    </row>
    <row r="40" spans="1:10">
      <c r="C40" s="58" t="s">
        <v>3</v>
      </c>
      <c r="E40" s="91"/>
      <c r="F40" s="60" t="s">
        <v>4</v>
      </c>
    </row>
  </sheetData>
  <mergeCells count="13">
    <mergeCell ref="F10:F11"/>
    <mergeCell ref="G10:G11"/>
    <mergeCell ref="A36:B36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25" right="0.25" top="0.75" bottom="0.2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N12" sqref="N12"/>
    </sheetView>
  </sheetViews>
  <sheetFormatPr defaultColWidth="8.85546875" defaultRowHeight="14.25"/>
  <cols>
    <col min="1" max="1" width="4.85546875" style="56" customWidth="1"/>
    <col min="2" max="2" width="32.28515625" style="56" customWidth="1"/>
    <col min="3" max="3" width="18.28515625" style="56" customWidth="1"/>
    <col min="4" max="4" width="19.5703125" style="56" customWidth="1"/>
    <col min="5" max="5" width="18.5703125" style="56" customWidth="1"/>
    <col min="6" max="6" width="18.7109375" style="56" customWidth="1"/>
    <col min="7" max="7" width="26.42578125" style="56" customWidth="1"/>
    <col min="8" max="8" width="10.28515625" style="56" bestFit="1" customWidth="1"/>
    <col min="9" max="9" width="16" style="56" bestFit="1" customWidth="1"/>
    <col min="10" max="10" width="16.140625" style="56" bestFit="1" customWidth="1"/>
    <col min="11" max="16384" width="8.85546875" style="56"/>
  </cols>
  <sheetData>
    <row r="1" spans="1:10" ht="15">
      <c r="A1" s="120" t="s">
        <v>11</v>
      </c>
      <c r="B1" s="120"/>
      <c r="C1" s="120"/>
      <c r="D1" s="120"/>
      <c r="E1" s="120"/>
      <c r="F1" s="120"/>
      <c r="G1" s="120"/>
    </row>
    <row r="2" spans="1:10" ht="15">
      <c r="A2" s="120" t="s">
        <v>12</v>
      </c>
      <c r="B2" s="120"/>
      <c r="C2" s="120"/>
      <c r="D2" s="120"/>
      <c r="E2" s="120"/>
      <c r="F2" s="120"/>
      <c r="G2" s="120"/>
    </row>
    <row r="3" spans="1:10">
      <c r="A3" s="121" t="s">
        <v>251</v>
      </c>
      <c r="B3" s="121"/>
      <c r="C3" s="121"/>
      <c r="D3" s="121"/>
      <c r="E3" s="121"/>
      <c r="F3" s="121"/>
      <c r="G3" s="121"/>
    </row>
    <row r="4" spans="1:10">
      <c r="A4" s="101"/>
      <c r="B4" s="101"/>
      <c r="C4" s="101"/>
      <c r="D4" s="101"/>
      <c r="E4" s="101"/>
      <c r="F4" s="101"/>
      <c r="G4" s="101"/>
    </row>
    <row r="5" spans="1:10">
      <c r="A5" s="58"/>
      <c r="B5" s="102" t="s">
        <v>195</v>
      </c>
      <c r="C5" s="102"/>
      <c r="D5" s="102"/>
      <c r="E5" s="102"/>
      <c r="F5" s="102"/>
    </row>
    <row r="6" spans="1:10">
      <c r="A6" s="58"/>
      <c r="B6" s="122" t="s">
        <v>196</v>
      </c>
      <c r="C6" s="122"/>
      <c r="D6" s="122"/>
      <c r="E6" s="122"/>
      <c r="F6" s="58"/>
    </row>
    <row r="8" spans="1:10" ht="22.5" customHeight="1">
      <c r="A8" s="123" t="s">
        <v>0</v>
      </c>
      <c r="B8" s="123" t="s">
        <v>9</v>
      </c>
      <c r="C8" s="123" t="s">
        <v>5</v>
      </c>
      <c r="D8" s="123" t="s">
        <v>7</v>
      </c>
      <c r="E8" s="123" t="s">
        <v>32</v>
      </c>
      <c r="F8" s="118" t="s">
        <v>25</v>
      </c>
      <c r="G8" s="119"/>
    </row>
    <row r="9" spans="1:10" ht="22.5" customHeight="1">
      <c r="A9" s="124"/>
      <c r="B9" s="124"/>
      <c r="C9" s="124"/>
      <c r="D9" s="124"/>
      <c r="E9" s="124"/>
      <c r="F9" s="62" t="s">
        <v>26</v>
      </c>
      <c r="G9" s="62" t="s">
        <v>27</v>
      </c>
    </row>
    <row r="10" spans="1:10" s="68" customFormat="1" ht="57">
      <c r="A10" s="103">
        <v>1</v>
      </c>
      <c r="B10" s="98" t="s">
        <v>14</v>
      </c>
      <c r="C10" s="65">
        <v>56877690</v>
      </c>
      <c r="D10" s="65">
        <v>38667480</v>
      </c>
      <c r="E10" s="66" t="s">
        <v>252</v>
      </c>
      <c r="F10" s="116" t="s">
        <v>28</v>
      </c>
      <c r="G10" s="116" t="s">
        <v>29</v>
      </c>
      <c r="I10" s="69"/>
    </row>
    <row r="11" spans="1:10" s="68" customFormat="1" ht="28.5">
      <c r="A11" s="104">
        <v>2</v>
      </c>
      <c r="B11" s="71" t="s">
        <v>22</v>
      </c>
      <c r="C11" s="65">
        <v>5790000</v>
      </c>
      <c r="D11" s="65">
        <v>3650000</v>
      </c>
      <c r="E11" s="66" t="s">
        <v>17</v>
      </c>
      <c r="F11" s="117"/>
      <c r="G11" s="117"/>
      <c r="I11" s="69"/>
    </row>
    <row r="12" spans="1:10" s="68" customFormat="1">
      <c r="A12" s="100">
        <v>3</v>
      </c>
      <c r="B12" s="73"/>
      <c r="C12" s="65"/>
      <c r="D12" s="78"/>
      <c r="E12" s="66"/>
      <c r="F12" s="73"/>
      <c r="G12" s="99"/>
      <c r="I12" s="69"/>
      <c r="J12" s="76"/>
    </row>
    <row r="13" spans="1:10" s="68" customFormat="1" ht="28.5" customHeight="1">
      <c r="A13" s="118" t="s">
        <v>15</v>
      </c>
      <c r="B13" s="119"/>
      <c r="C13" s="65">
        <f>SUM(C10:C12)</f>
        <v>62667690</v>
      </c>
      <c r="D13" s="65">
        <f>SUM(D10:D12)</f>
        <v>42317480</v>
      </c>
      <c r="E13" s="78"/>
      <c r="F13" s="65"/>
      <c r="G13" s="89"/>
      <c r="I13" s="69"/>
    </row>
    <row r="14" spans="1:10">
      <c r="I14" s="90"/>
    </row>
    <row r="15" spans="1:10">
      <c r="J15" s="56">
        <v>0</v>
      </c>
    </row>
    <row r="17" spans="3:6">
      <c r="C17" s="58" t="s">
        <v>3</v>
      </c>
      <c r="E17" s="91"/>
      <c r="F17" s="102" t="s">
        <v>4</v>
      </c>
    </row>
  </sheetData>
  <mergeCells count="13">
    <mergeCell ref="F10:F11"/>
    <mergeCell ref="G10:G11"/>
    <mergeCell ref="A13:B13"/>
    <mergeCell ref="A1:G1"/>
    <mergeCell ref="A2:G2"/>
    <mergeCell ref="A3:G3"/>
    <mergeCell ref="B6:E6"/>
    <mergeCell ref="A8:A9"/>
    <mergeCell ref="B8:B9"/>
    <mergeCell ref="C8:C9"/>
    <mergeCell ref="D8:D9"/>
    <mergeCell ref="E8:E9"/>
    <mergeCell ref="F8:G8"/>
  </mergeCells>
  <pageMargins left="0.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 sar</vt:lpstr>
      <vt:lpstr>2 sar</vt:lpstr>
      <vt:lpstr>3 sar</vt:lpstr>
      <vt:lpstr>4 sar</vt:lpstr>
      <vt:lpstr>5 sar</vt:lpstr>
      <vt:lpstr>6 sar</vt:lpstr>
      <vt:lpstr>7 sar</vt:lpstr>
      <vt:lpstr>8 sar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2016-09-01T03:20:22Z</cp:lastPrinted>
  <dcterms:created xsi:type="dcterms:W3CDTF">2015-01-30T01:56:15Z</dcterms:created>
  <dcterms:modified xsi:type="dcterms:W3CDTF">2016-09-01T03:21:21Z</dcterms:modified>
</cp:coreProperties>
</file>